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800" yWindow="1830" windowWidth="13455" windowHeight="6345"/>
  </bookViews>
  <sheets>
    <sheet name="Гнедина 10" sheetId="1" r:id="rId1"/>
  </sheets>
  <calcPr calcId="124519"/>
</workbook>
</file>

<file path=xl/calcChain.xml><?xml version="1.0" encoding="utf-8"?>
<calcChain xmlns="http://schemas.openxmlformats.org/spreadsheetml/2006/main">
  <c r="D21" i="1"/>
  <c r="J17"/>
  <c r="E16"/>
  <c r="D16"/>
  <c r="C16"/>
  <c r="E13"/>
  <c r="C13"/>
  <c r="J9"/>
  <c r="J21" s="1"/>
  <c r="C20" s="1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<sst xmlns="http://schemas.openxmlformats.org/spreadsheetml/2006/main" count="60" uniqueCount="58">
  <si>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</si>
  <si>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</si>
  <si>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Гнедина ул., д.10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</si>
  <si>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</si>
  <si>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</si>
  <si>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</si>
  <si>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</si>
  <si>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</si>
  <si>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</si>
  <si>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</si>
  <si>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</si>
  <si>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</si>
  <si>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</si>
  <si>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</si>
  <si>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</si>
  <si>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</si>
  <si>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</si>
  <si>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</si>
  <si>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</si>
  <si>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</si>
  <si>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</si>
  <si>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</si>
  <si>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</si>
  <si>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</si>
  <si>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</si>
  <si>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</si>
  <si>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</si>
  <si>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</si>
  <si>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</si>
  <si>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</si>
  <si>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</si>
  <si>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</si>
  <si>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</si>
  <si>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</si>
  <si>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</si>
  <si>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</si>
  <si>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</si>
  <si>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</si>
  <si>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</si>
  <si>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</si>
  <si>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</si>
  <si>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</si>
  <si>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</si>
  <si>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</si>
  <si>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</si>
  <si>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</si>
  <si>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</si>
  <si>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</si>
  <si>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</si>
  <si>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</si>
  <si>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</si>
  <si>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</si>
  <si>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</si>
  <si>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</si>
  <si>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</si>
  <si>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01.03.2018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</si>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</sst>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1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0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1" xfId="1" applyNumberFormat="1" applyFont="1" applyBorder="1" applyAlignment="1">
      <alignment horizontal="center" vertical="center" wrapText="1"/>
    </xf>
    <xf numFmtId="0" fontId="3" fillId="0" borderId="21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left" vertical="top" wrapText="1"/>
    </xf>
    <xf numFmtId="0" fontId="3" fillId="0" borderId="23" xfId="1" applyFont="1" applyBorder="1" applyAlignment="1">
      <alignment horizontal="left" vertical="top" wrapText="1"/>
    </xf>
    <xf numFmtId="4" fontId="5" fillId="0" borderId="24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5" xfId="1" applyBorder="1"/>
    <xf numFmtId="0" fontId="2" fillId="0" borderId="26" xfId="1" applyFont="1" applyBorder="1" applyAlignment="1">
      <alignment horizontal="center"/>
    </xf>
    <xf numFmtId="4" fontId="2" fillId="0" borderId="27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28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29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">
    <tabColor theme="5" tint="0.59999389629810485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/>
    </row>
    <row r="3" spans="1:10" ht="15">
      <c r="B3" s="4" t="s">
        <v>2</v>
      </c>
      <c r="C3" s="5"/>
      <c r="D3" s="5"/>
      <c r="E3" s="5"/>
      <c r="G3" s="6"/>
    </row>
    <row r="4" spans="1:10">
      <c r="E4" s="7" t="s">
        <v>3</v>
      </c>
      <c r="J4" s="7" t="s">
        <v>4</v>
      </c>
    </row>
    <row r="5" spans="1:10" ht="13.5" thickBot="1">
      <c r="B5" s="6"/>
    </row>
    <row r="6" spans="1:10" ht="13.5" customHeight="1">
      <c r="A6" s="8" t="s">
        <v>5</v>
      </c>
      <c r="B6" s="9" t="s">
        <v>6</v>
      </c>
      <c r="C6" s="10" t="s">
        <v>7</v>
      </c>
      <c r="D6" s="10" t="s">
        <v>8</v>
      </c>
      <c r="E6" s="10" t="s">
        <v>9</v>
      </c>
      <c r="G6" s="11" t="s">
        <v>10</v>
      </c>
      <c r="H6" s="12" t="s">
        <v>11</v>
      </c>
      <c r="I6" s="12"/>
      <c r="J6" s="13" t="s">
        <v>12</v>
      </c>
    </row>
    <row r="7" spans="1:10" ht="12" customHeight="1">
      <c r="A7" s="14"/>
      <c r="B7" s="15"/>
      <c r="C7" s="16"/>
      <c r="D7" s="16"/>
      <c r="E7" s="16"/>
      <c r="G7" s="17"/>
      <c r="H7" s="18"/>
      <c r="I7" s="18"/>
      <c r="J7" s="19"/>
    </row>
    <row r="8" spans="1:10" ht="13.5" thickBot="1">
      <c r="A8" s="14"/>
      <c r="B8" s="15"/>
      <c r="C8" s="16"/>
      <c r="D8" s="16"/>
      <c r="E8" s="16"/>
      <c r="G8" s="20"/>
      <c r="H8" s="21"/>
      <c r="I8" s="21"/>
      <c r="J8" s="22"/>
    </row>
    <row r="9" spans="1:10" ht="53.25" customHeight="1">
      <c r="A9" s="14"/>
      <c r="B9" s="15"/>
      <c r="C9" s="16"/>
      <c r="D9" s="16"/>
      <c r="E9" s="16"/>
      <c r="G9" s="23" t="s">
        <v>13</v>
      </c>
      <c r="H9" s="24" t="s">
        <v>14</v>
      </c>
      <c r="I9" s="24"/>
      <c r="J9" s="25">
        <f>116979.09-J15-J17</f>
        <v>80583.69</v>
      </c>
    </row>
    <row r="10" spans="1:10" ht="15" customHeight="1">
      <c r="A10" s="14"/>
      <c r="B10" s="15"/>
      <c r="C10" s="16"/>
      <c r="D10" s="16"/>
      <c r="E10" s="16"/>
      <c r="G10" s="26"/>
      <c r="H10" s="27"/>
      <c r="I10" s="27"/>
      <c r="J10" s="28"/>
    </row>
    <row r="11" spans="1:10" ht="12.75" customHeight="1" thickBot="1">
      <c r="A11" s="29"/>
      <c r="B11" s="30"/>
      <c r="C11" s="31"/>
      <c r="D11" s="31"/>
      <c r="E11" s="31"/>
      <c r="G11" s="26"/>
      <c r="H11" s="27"/>
      <c r="I11" s="27"/>
      <c r="J11" s="28"/>
    </row>
    <row r="12" spans="1:10" ht="14.25" customHeight="1" thickBot="1">
      <c r="A12" s="32">
        <v>1</v>
      </c>
      <c r="B12" s="33" t="s">
        <v>15</v>
      </c>
      <c r="C12" s="34">
        <v>47675.92</v>
      </c>
      <c r="D12" s="34"/>
      <c r="E12" s="34"/>
      <c r="G12" s="35" t="s">
        <v>16</v>
      </c>
      <c r="H12" s="27" t="s">
        <v>17</v>
      </c>
      <c r="I12" s="27"/>
      <c r="J12" s="36"/>
    </row>
    <row r="13" spans="1:10" ht="14.25" customHeight="1" thickBot="1">
      <c r="A13" s="32">
        <v>2</v>
      </c>
      <c r="B13" s="33" t="s">
        <v>18</v>
      </c>
      <c r="C13" s="37">
        <f>C14+C15</f>
        <v>114989.75</v>
      </c>
      <c r="D13" s="37"/>
      <c r="E13" s="37">
        <f>E14+E15</f>
        <v>0</v>
      </c>
      <c r="G13" s="35" t="s">
        <v>19</v>
      </c>
      <c r="H13" s="27" t="s">
        <v>20</v>
      </c>
      <c r="I13" s="27"/>
      <c r="J13" s="36"/>
    </row>
    <row r="14" spans="1:10" ht="14.25" customHeight="1" thickBot="1">
      <c r="A14" s="32" t="s">
        <v>21</v>
      </c>
      <c r="B14" s="33" t="s">
        <v>22</v>
      </c>
      <c r="C14" s="37"/>
      <c r="D14" s="37"/>
      <c r="E14" s="37"/>
      <c r="G14" s="35" t="s">
        <v>23</v>
      </c>
      <c r="H14" s="27" t="s">
        <v>24</v>
      </c>
      <c r="I14" s="27"/>
      <c r="J14" s="36"/>
    </row>
    <row r="15" spans="1:10" ht="14.25" customHeight="1" thickBot="1">
      <c r="A15" s="38" t="s">
        <v>25</v>
      </c>
      <c r="B15" s="33" t="s">
        <v>26</v>
      </c>
      <c r="C15" s="37">
        <v>114989.75</v>
      </c>
      <c r="D15" s="37"/>
      <c r="E15" s="37"/>
      <c r="G15" s="35" t="s">
        <v>27</v>
      </c>
      <c r="H15" s="27" t="s">
        <v>28</v>
      </c>
      <c r="I15" s="27"/>
      <c r="J15" s="36">
        <v>18345.72</v>
      </c>
    </row>
    <row r="16" spans="1:10" ht="14.25" customHeight="1" thickBot="1">
      <c r="A16" s="32">
        <v>3</v>
      </c>
      <c r="B16" s="33" t="s">
        <v>29</v>
      </c>
      <c r="C16" s="39">
        <f>C17+C18</f>
        <v>101382.71</v>
      </c>
      <c r="D16" s="39">
        <f t="shared" ref="D16:E16" si="0">D17+D18</f>
        <v>0</v>
      </c>
      <c r="E16" s="39">
        <f t="shared" si="0"/>
        <v>0</v>
      </c>
      <c r="G16" s="35" t="s">
        <v>30</v>
      </c>
      <c r="H16" s="27" t="s">
        <v>31</v>
      </c>
      <c r="I16" s="27"/>
      <c r="J16" s="36"/>
    </row>
    <row r="17" spans="1:10" ht="14.25" customHeight="1" thickBot="1">
      <c r="A17" s="38" t="s">
        <v>32</v>
      </c>
      <c r="B17" s="40" t="s">
        <v>22</v>
      </c>
      <c r="C17" s="41"/>
      <c r="D17" s="41"/>
      <c r="E17" s="42"/>
      <c r="G17" s="35" t="s">
        <v>33</v>
      </c>
      <c r="H17" s="27" t="s">
        <v>34</v>
      </c>
      <c r="I17" s="27"/>
      <c r="J17" s="36">
        <f>6338.64+11711.04</f>
        <v>18049.68</v>
      </c>
    </row>
    <row r="18" spans="1:10" ht="14.25" customHeight="1" thickBot="1">
      <c r="A18" s="38" t="s">
        <v>35</v>
      </c>
      <c r="B18" s="40" t="s">
        <v>26</v>
      </c>
      <c r="C18" s="41">
        <v>101382.71</v>
      </c>
      <c r="D18" s="41"/>
      <c r="E18" s="42"/>
      <c r="G18" s="35" t="s">
        <v>36</v>
      </c>
      <c r="H18" s="27" t="s">
        <v>37</v>
      </c>
      <c r="I18" s="27"/>
      <c r="J18" s="36"/>
    </row>
    <row r="19" spans="1:10" ht="26.25" customHeight="1" thickBot="1">
      <c r="A19" s="32">
        <v>4</v>
      </c>
      <c r="B19" s="43" t="s">
        <v>38</v>
      </c>
      <c r="C19" s="39">
        <f>C12+C13-C16</f>
        <v>61282.959999999977</v>
      </c>
      <c r="D19" s="44"/>
      <c r="E19" s="44"/>
      <c r="G19" s="35" t="s">
        <v>39</v>
      </c>
      <c r="H19" s="27" t="s">
        <v>40</v>
      </c>
      <c r="I19" s="27"/>
      <c r="J19" s="36"/>
    </row>
    <row r="20" spans="1:10" ht="26.25" customHeight="1" thickBot="1">
      <c r="A20" s="32">
        <v>5</v>
      </c>
      <c r="B20" s="43" t="s">
        <v>41</v>
      </c>
      <c r="C20" s="45">
        <f>J21</f>
        <v>116979.09</v>
      </c>
      <c r="D20" s="46"/>
      <c r="E20" s="46"/>
      <c r="G20" s="47" t="s">
        <v>42</v>
      </c>
      <c r="H20" s="48" t="s">
        <v>43</v>
      </c>
      <c r="I20" s="48"/>
      <c r="J20" s="49"/>
    </row>
    <row r="21" spans="1:10" ht="26.25" customHeight="1" thickBot="1">
      <c r="A21" s="50">
        <v>6</v>
      </c>
      <c r="B21" s="51" t="s">
        <v>44</v>
      </c>
      <c r="C21" s="52">
        <f>C13-C20</f>
        <v>-1989.3399999999965</v>
      </c>
      <c r="D21" s="52">
        <f t="shared" ref="D21" si="1">D13-D20</f>
        <v>0</v>
      </c>
      <c r="E21" s="52"/>
      <c r="G21" s="53"/>
      <c r="H21" s="54" t="s">
        <v>45</v>
      </c>
      <c r="I21" s="54"/>
      <c r="J21" s="55">
        <f>SUM(J9:J20)</f>
        <v>116979.09</v>
      </c>
    </row>
    <row r="22" spans="1:10" ht="18.75" customHeight="1">
      <c r="A22" s="56"/>
      <c r="B22" s="51" t="s">
        <v>46</v>
      </c>
      <c r="C22" s="57"/>
      <c r="D22" s="57"/>
      <c r="E22" s="57"/>
      <c r="G22" s="2"/>
      <c r="H22" s="2"/>
      <c r="I22" s="2"/>
      <c r="J22" s="2"/>
    </row>
    <row r="23" spans="1:10" ht="14.25" customHeight="1" thickBot="1">
      <c r="A23" s="58"/>
      <c r="B23" s="33" t="s">
        <v>47</v>
      </c>
      <c r="C23" s="59"/>
      <c r="D23" s="59"/>
      <c r="E23" s="59"/>
    </row>
    <row r="24" spans="1:10" ht="12.75" customHeight="1">
      <c r="A24" s="60"/>
      <c r="B24" s="61" t="s">
        <v>48</v>
      </c>
      <c r="C24" s="61"/>
      <c r="D24" s="61"/>
      <c r="E24" s="62"/>
      <c r="G24" s="63" t="s">
        <v>49</v>
      </c>
      <c r="H24" s="64"/>
      <c r="I24" s="64"/>
      <c r="J24" s="64"/>
    </row>
    <row r="25" spans="1:10" ht="12.75" customHeight="1">
      <c r="A25" s="65"/>
      <c r="B25" s="66" t="s">
        <v>50</v>
      </c>
      <c r="C25" s="66"/>
      <c r="D25" s="66"/>
      <c r="E25" s="67"/>
      <c r="G25" s="68" t="s">
        <v>51</v>
      </c>
      <c r="H25" s="69"/>
      <c r="I25" s="69"/>
      <c r="J25" s="70"/>
    </row>
    <row r="26" spans="1:10" ht="12.75" customHeight="1">
      <c r="A26" s="65"/>
      <c r="B26" s="66" t="s">
        <v>52</v>
      </c>
      <c r="C26" s="66"/>
      <c r="D26" s="66"/>
      <c r="E26" s="67"/>
      <c r="G26" s="71" t="s">
        <v>53</v>
      </c>
      <c r="H26" s="71"/>
      <c r="I26" s="71"/>
      <c r="J26" s="64"/>
    </row>
    <row r="27" spans="1:10" ht="27.75" customHeight="1">
      <c r="A27" s="65"/>
      <c r="B27" s="66" t="s">
        <v>54</v>
      </c>
      <c r="C27" s="66"/>
      <c r="D27" s="66"/>
      <c r="E27" s="67"/>
      <c r="G27" s="72" t="s">
        <v>55</v>
      </c>
      <c r="H27" s="73"/>
      <c r="I27" s="74" t="s">
        <v>56</v>
      </c>
    </row>
    <row r="28" spans="1:10" ht="13.5" thickBot="1">
      <c r="A28" s="75"/>
      <c r="B28" s="76" t="s">
        <v>57</v>
      </c>
      <c r="C28" s="76"/>
      <c r="D28" s="76"/>
      <c r="E28" s="77"/>
    </row>
    <row r="29" spans="1:10" ht="15.75" customHeight="1">
      <c r="G29" s="78"/>
      <c r="H29" s="79"/>
      <c r="I29" s="79"/>
      <c r="J29" s="79"/>
    </row>
    <row r="30" spans="1:10" ht="17.25" customHeight="1"/>
    <row r="31" spans="1:10" ht="15" customHeight="1"/>
    <row r="32" spans="1:10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0"/>
    </row>
    <row r="60" spans="2:2">
      <c r="B60" s="80"/>
    </row>
  </sheetData>
  <mergeCells count="36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B3:E3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Гнедина 10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2018-03-28T11:43:30Z</dcterms:created>
  <dcterms:modified xsi:type="dcterms:W3CDTF">2018-03-28T11:43:31Z</dcterms:modified>
</cp:coreProperties>
</file>