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Фрунзе,10" sheetId="1" r:id="rId1"/>
  </sheets>
  <calcPr calcId="124519"/>
</workbook>
</file>

<file path=xl/calcChain.xml><?xml version="1.0" encoding="utf-8"?>
<calcChain xmlns="http://schemas.openxmlformats.org/spreadsheetml/2006/main">
  <c r="J21" i="1"/>
  <c r="D21" l="1"/>
  <c r="C20"/>
  <c r="E16"/>
  <c r="D16"/>
  <c r="C16"/>
  <c r="E13"/>
  <c r="C13"/>
  <c r="C21" s="1"/>
  <c r="J12"/>
  <c r="J9"/>
  <c r="C19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<sst xmlns="http://schemas.openxmlformats.org/spreadsheetml/2006/main" count="58" uniqueCount="56">
  <si>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</si>
  <si>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2018 г.</t>
  </si>
  <si>
    <t>Фрунзе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</si>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</sst>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rgb="FFFF0000"/>
  </sheetPr>
  <dimension ref="A1:J60"/>
  <sheetViews>
    <sheetView tabSelected="1" topLeftCell="A4" workbookViewId="0">
      <selection activeCell="G22" sqref="G22:J2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62" t="s">
        <v>0</v>
      </c>
      <c r="C1" s="62"/>
      <c r="D1" s="62"/>
      <c r="E1" s="62"/>
    </row>
    <row r="2" spans="1:10" ht="15.75">
      <c r="B2" s="62" t="s">
        <v>1</v>
      </c>
      <c r="C2" s="62"/>
      <c r="D2" s="62"/>
      <c r="E2" s="62"/>
      <c r="I2" s="2" t="s">
        <v>2</v>
      </c>
    </row>
    <row r="3" spans="1:10">
      <c r="B3" s="3"/>
      <c r="G3" s="4"/>
    </row>
    <row r="4" spans="1:10">
      <c r="E4" s="5" t="s">
        <v>3</v>
      </c>
      <c r="J4" s="5" t="s">
        <v>4</v>
      </c>
    </row>
    <row r="5" spans="1:10" ht="13.5" thickBot="1">
      <c r="B5" s="4"/>
    </row>
    <row r="6" spans="1:10" ht="13.5" customHeight="1">
      <c r="A6" s="84" t="s">
        <v>5</v>
      </c>
      <c r="B6" s="87" t="s">
        <v>6</v>
      </c>
      <c r="C6" s="90" t="s">
        <v>7</v>
      </c>
      <c r="D6" s="90" t="s">
        <v>8</v>
      </c>
      <c r="E6" s="90" t="s">
        <v>9</v>
      </c>
      <c r="G6" s="63" t="s">
        <v>10</v>
      </c>
      <c r="H6" s="66" t="s">
        <v>11</v>
      </c>
      <c r="I6" s="67"/>
      <c r="J6" s="72" t="s">
        <v>12</v>
      </c>
    </row>
    <row r="7" spans="1:10" ht="12" customHeight="1">
      <c r="A7" s="85"/>
      <c r="B7" s="88"/>
      <c r="C7" s="91"/>
      <c r="D7" s="91"/>
      <c r="E7" s="91"/>
      <c r="G7" s="64"/>
      <c r="H7" s="68"/>
      <c r="I7" s="69"/>
      <c r="J7" s="73"/>
    </row>
    <row r="8" spans="1:10" ht="13.5" thickBot="1">
      <c r="A8" s="85"/>
      <c r="B8" s="88"/>
      <c r="C8" s="91"/>
      <c r="D8" s="91"/>
      <c r="E8" s="91"/>
      <c r="G8" s="65"/>
      <c r="H8" s="70"/>
      <c r="I8" s="71"/>
      <c r="J8" s="74"/>
    </row>
    <row r="9" spans="1:10" ht="53.25" customHeight="1">
      <c r="A9" s="85"/>
      <c r="B9" s="88"/>
      <c r="C9" s="91"/>
      <c r="D9" s="91"/>
      <c r="E9" s="91"/>
      <c r="G9" s="6" t="s">
        <v>13</v>
      </c>
      <c r="H9" s="75" t="s">
        <v>14</v>
      </c>
      <c r="I9" s="76"/>
      <c r="J9" s="81">
        <f>113889.42-J12-J13-J14-J15-J16-J17-J18-J19</f>
        <v>38798</v>
      </c>
    </row>
    <row r="10" spans="1:10" ht="15" customHeight="1">
      <c r="A10" s="85"/>
      <c r="B10" s="88"/>
      <c r="C10" s="91"/>
      <c r="D10" s="91"/>
      <c r="E10" s="91"/>
      <c r="G10" s="7"/>
      <c r="H10" s="77"/>
      <c r="I10" s="78"/>
      <c r="J10" s="82"/>
    </row>
    <row r="11" spans="1:10" ht="12.75" customHeight="1" thickBot="1">
      <c r="A11" s="86"/>
      <c r="B11" s="89"/>
      <c r="C11" s="92"/>
      <c r="D11" s="92"/>
      <c r="E11" s="92"/>
      <c r="G11" s="8"/>
      <c r="H11" s="79"/>
      <c r="I11" s="80"/>
      <c r="J11" s="83"/>
    </row>
    <row r="12" spans="1:10" ht="14.25" customHeight="1" thickBot="1">
      <c r="A12" s="9">
        <v>1</v>
      </c>
      <c r="B12" s="10" t="s">
        <v>15</v>
      </c>
      <c r="C12" s="11">
        <v>46771.360000000001</v>
      </c>
      <c r="D12" s="11"/>
      <c r="E12" s="11"/>
      <c r="G12" s="12" t="s">
        <v>16</v>
      </c>
      <c r="H12" s="54" t="s">
        <v>17</v>
      </c>
      <c r="I12" s="55"/>
      <c r="J12" s="13">
        <f>22845.4+3203.94</f>
        <v>26049.34</v>
      </c>
    </row>
    <row r="13" spans="1:10" ht="14.25" customHeight="1" thickBot="1">
      <c r="A13" s="9">
        <v>2</v>
      </c>
      <c r="B13" s="10" t="s">
        <v>18</v>
      </c>
      <c r="C13" s="14">
        <f>C14+C15</f>
        <v>101898.3</v>
      </c>
      <c r="D13" s="14"/>
      <c r="E13" s="14">
        <f>E14+E15</f>
        <v>0</v>
      </c>
      <c r="G13" s="12" t="s">
        <v>19</v>
      </c>
      <c r="H13" s="54" t="s">
        <v>20</v>
      </c>
      <c r="I13" s="55"/>
      <c r="J13" s="13">
        <v>14772.24</v>
      </c>
    </row>
    <row r="14" spans="1:10" ht="14.25" customHeight="1" thickBot="1">
      <c r="A14" s="9" t="s">
        <v>21</v>
      </c>
      <c r="B14" s="10" t="s">
        <v>22</v>
      </c>
      <c r="C14" s="14"/>
      <c r="D14" s="14"/>
      <c r="E14" s="14"/>
      <c r="G14" s="12" t="s">
        <v>23</v>
      </c>
      <c r="H14" s="54" t="s">
        <v>24</v>
      </c>
      <c r="I14" s="55"/>
      <c r="J14" s="13"/>
    </row>
    <row r="15" spans="1:10" ht="14.25" customHeight="1" thickBot="1">
      <c r="A15" s="15" t="s">
        <v>25</v>
      </c>
      <c r="B15" s="10" t="s">
        <v>26</v>
      </c>
      <c r="C15" s="14">
        <v>101898.3</v>
      </c>
      <c r="D15" s="14"/>
      <c r="E15" s="14"/>
      <c r="G15" s="12" t="s">
        <v>27</v>
      </c>
      <c r="H15" s="54" t="s">
        <v>28</v>
      </c>
      <c r="I15" s="55"/>
      <c r="J15" s="13">
        <v>34269.839999999997</v>
      </c>
    </row>
    <row r="16" spans="1:10" ht="14.25" customHeight="1" thickBot="1">
      <c r="A16" s="9">
        <v>3</v>
      </c>
      <c r="B16" s="10" t="s">
        <v>29</v>
      </c>
      <c r="C16" s="16">
        <f>C17+C18</f>
        <v>92864.78</v>
      </c>
      <c r="D16" s="16">
        <f t="shared" ref="D16:E16" si="0">D17+D18</f>
        <v>0</v>
      </c>
      <c r="E16" s="16">
        <f t="shared" si="0"/>
        <v>0</v>
      </c>
      <c r="G16" s="12" t="s">
        <v>30</v>
      </c>
      <c r="H16" s="54" t="s">
        <v>31</v>
      </c>
      <c r="I16" s="55"/>
      <c r="J16" s="13"/>
    </row>
    <row r="17" spans="1:10" ht="14.25" customHeight="1" thickBot="1">
      <c r="A17" s="15" t="s">
        <v>32</v>
      </c>
      <c r="B17" s="17" t="s">
        <v>22</v>
      </c>
      <c r="C17" s="18"/>
      <c r="D17" s="18"/>
      <c r="E17" s="19"/>
      <c r="G17" s="12" t="s">
        <v>33</v>
      </c>
      <c r="H17" s="54" t="s">
        <v>34</v>
      </c>
      <c r="I17" s="55"/>
      <c r="J17" s="13"/>
    </row>
    <row r="18" spans="1:10" ht="14.25" customHeight="1" thickBot="1">
      <c r="A18" s="15" t="s">
        <v>35</v>
      </c>
      <c r="B18" s="17" t="s">
        <v>26</v>
      </c>
      <c r="C18" s="18">
        <v>92864.78</v>
      </c>
      <c r="D18" s="18"/>
      <c r="E18" s="19"/>
      <c r="G18" s="12" t="s">
        <v>36</v>
      </c>
      <c r="H18" s="54" t="s">
        <v>37</v>
      </c>
      <c r="I18" s="55"/>
      <c r="J18" s="13"/>
    </row>
    <row r="19" spans="1:10" ht="26.25" customHeight="1" thickBot="1">
      <c r="A19" s="9">
        <v>4</v>
      </c>
      <c r="B19" s="20" t="s">
        <v>38</v>
      </c>
      <c r="C19" s="16">
        <f>C12+C13-C16</f>
        <v>55804.880000000005</v>
      </c>
      <c r="D19" s="21"/>
      <c r="E19" s="21"/>
      <c r="G19" s="12" t="s">
        <v>39</v>
      </c>
      <c r="H19" s="54" t="s">
        <v>40</v>
      </c>
      <c r="I19" s="55"/>
      <c r="J19" s="13"/>
    </row>
    <row r="20" spans="1:10" ht="26.25" customHeight="1" thickBot="1">
      <c r="A20" s="9">
        <v>5</v>
      </c>
      <c r="B20" s="20" t="s">
        <v>41</v>
      </c>
      <c r="C20" s="22">
        <f>J21</f>
        <v>113889.42</v>
      </c>
      <c r="D20" s="23"/>
      <c r="E20" s="23"/>
      <c r="G20" s="24"/>
      <c r="H20" s="25"/>
      <c r="I20" s="26"/>
      <c r="J20" s="27"/>
    </row>
    <row r="21" spans="1:10" ht="26.25" customHeight="1" thickBot="1">
      <c r="A21" s="56">
        <v>6</v>
      </c>
      <c r="B21" s="28" t="s">
        <v>42</v>
      </c>
      <c r="C21" s="59">
        <f>C13-C20</f>
        <v>-11991.119999999995</v>
      </c>
      <c r="D21" s="59">
        <f t="shared" ref="D21" si="1">D13-D20</f>
        <v>0</v>
      </c>
      <c r="E21" s="59"/>
      <c r="G21" s="29"/>
      <c r="H21" s="30" t="s">
        <v>43</v>
      </c>
      <c r="I21" s="31"/>
      <c r="J21" s="32">
        <f>SUM(J9:J20)</f>
        <v>113889.42</v>
      </c>
    </row>
    <row r="22" spans="1:10" ht="18.75" customHeight="1">
      <c r="A22" s="57"/>
      <c r="B22" s="28" t="s">
        <v>44</v>
      </c>
      <c r="C22" s="60"/>
      <c r="D22" s="60"/>
      <c r="E22" s="60"/>
      <c r="G22" s="62"/>
      <c r="H22" s="62"/>
      <c r="I22" s="62"/>
      <c r="J22" s="62"/>
    </row>
    <row r="23" spans="1:10" ht="14.25" customHeight="1" thickBot="1">
      <c r="A23" s="58"/>
      <c r="B23" s="10" t="s">
        <v>45</v>
      </c>
      <c r="C23" s="61"/>
      <c r="D23" s="61"/>
      <c r="E23" s="61"/>
    </row>
    <row r="24" spans="1:10" ht="12.75" customHeight="1">
      <c r="A24" s="44"/>
      <c r="B24" s="47" t="s">
        <v>46</v>
      </c>
      <c r="C24" s="47"/>
      <c r="D24" s="47"/>
      <c r="E24" s="48"/>
      <c r="G24" s="33" t="s">
        <v>47</v>
      </c>
      <c r="H24" s="34"/>
      <c r="I24" s="34"/>
      <c r="J24" s="34"/>
    </row>
    <row r="25" spans="1:10" ht="12.75" customHeight="1">
      <c r="A25" s="45"/>
      <c r="B25" s="49" t="s">
        <v>48</v>
      </c>
      <c r="C25" s="49"/>
      <c r="D25" s="49"/>
      <c r="E25" s="50"/>
      <c r="G25" s="35" t="s">
        <v>49</v>
      </c>
      <c r="H25" s="36"/>
      <c r="I25" s="36"/>
      <c r="J25" s="37"/>
    </row>
    <row r="26" spans="1:10" ht="12.75" customHeight="1">
      <c r="A26" s="45"/>
      <c r="B26" s="49" t="s">
        <v>50</v>
      </c>
      <c r="C26" s="49"/>
      <c r="D26" s="49"/>
      <c r="E26" s="50"/>
      <c r="G26" s="51" t="s">
        <v>51</v>
      </c>
      <c r="H26" s="51"/>
      <c r="I26" s="51"/>
      <c r="J26" s="34"/>
    </row>
    <row r="27" spans="1:10" ht="27.75" customHeight="1">
      <c r="A27" s="45"/>
      <c r="B27" s="49" t="s">
        <v>52</v>
      </c>
      <c r="C27" s="49"/>
      <c r="D27" s="49"/>
      <c r="E27" s="50"/>
      <c r="G27" s="38" t="s">
        <v>53</v>
      </c>
      <c r="H27" s="39"/>
      <c r="I27" s="40" t="s">
        <v>54</v>
      </c>
    </row>
    <row r="28" spans="1:10" ht="13.5" thickBot="1">
      <c r="A28" s="46"/>
      <c r="B28" s="52" t="s">
        <v>55</v>
      </c>
      <c r="C28" s="52"/>
      <c r="D28" s="52"/>
      <c r="E28" s="53"/>
    </row>
    <row r="29" spans="1:10" ht="15.75" customHeight="1">
      <c r="G29" s="41"/>
      <c r="H29" s="42"/>
      <c r="I29" s="42"/>
      <c r="J29" s="42"/>
    </row>
    <row r="30" spans="1:10" ht="17.25" customHeight="1"/>
    <row r="31" spans="1:10" ht="15" customHeight="1"/>
    <row r="32" spans="1:10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43"/>
    </row>
    <row r="60" spans="2:2">
      <c r="B60" s="43"/>
    </row>
  </sheetData>
  <mergeCells count="32">
    <mergeCell ref="B1:E1"/>
    <mergeCell ref="B2:E2"/>
    <mergeCell ref="A6:A11"/>
    <mergeCell ref="B6:B11"/>
    <mergeCell ref="C6:C11"/>
    <mergeCell ref="D6:D11"/>
    <mergeCell ref="E6:E11"/>
    <mergeCell ref="H18:I18"/>
    <mergeCell ref="G6:G8"/>
    <mergeCell ref="H6:I8"/>
    <mergeCell ref="J6:J8"/>
    <mergeCell ref="H9:I11"/>
    <mergeCell ref="J9:J11"/>
    <mergeCell ref="H12:I12"/>
    <mergeCell ref="H13:I13"/>
    <mergeCell ref="H14:I14"/>
    <mergeCell ref="H15:I15"/>
    <mergeCell ref="H16:I16"/>
    <mergeCell ref="H17:I17"/>
    <mergeCell ref="H19:I19"/>
    <mergeCell ref="A21:A23"/>
    <mergeCell ref="C21:C23"/>
    <mergeCell ref="D21:D23"/>
    <mergeCell ref="E21:E23"/>
    <mergeCell ref="G22:J22"/>
    <mergeCell ref="A24:A28"/>
    <mergeCell ref="B24:E24"/>
    <mergeCell ref="B25:E25"/>
    <mergeCell ref="B26:E26"/>
    <mergeCell ref="G26:I26"/>
    <mergeCell ref="B27:E27"/>
    <mergeCell ref="B28:E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2019-03-20T13:13:27Z</dcterms:created>
  <dcterms:modified xsi:type="dcterms:W3CDTF">2019-03-26T13:20:45Z</dcterms:modified>
</cp:coreProperties>
</file>