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<sst xmlns="http://schemas.openxmlformats.org/spreadsheetml/2006/main" count="58" uniqueCount="56">
  <si>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</si>
  <si>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2019 г.</t>
  </si>
  <si>
    <t>Победы ул., 2</t>
  </si>
  <si>
    <t>ул.Победы,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</si>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</sst>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C3" s="5" t="s">
        <v>3</v>
      </c>
      <c r="F3" s="6"/>
    </row>
    <row r="4" spans="1:9">
      <c r="D4" s="7" t="s">
        <v>4</v>
      </c>
      <c r="I4" s="7" t="s">
        <v>5</v>
      </c>
    </row>
    <row r="5" spans="1:9" ht="13.5" thickBot="1">
      <c r="B5" s="6"/>
    </row>
    <row r="6" spans="1:9" ht="13.5" customHeight="1">
      <c r="A6" s="8" t="s">
        <v>6</v>
      </c>
      <c r="B6" s="9" t="s">
        <v>7</v>
      </c>
      <c r="C6" s="10" t="s">
        <v>8</v>
      </c>
      <c r="D6" s="10" t="s">
        <v>9</v>
      </c>
      <c r="F6" s="11" t="s">
        <v>10</v>
      </c>
      <c r="G6" s="12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13</v>
      </c>
      <c r="G9" s="27" t="s">
        <v>14</v>
      </c>
      <c r="H9" s="28"/>
      <c r="I9" s="29">
        <f>218723.72-I12-I13-I14-I15</f>
        <v>86673.12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15</v>
      </c>
      <c r="C12" s="43">
        <v>150871.91</v>
      </c>
      <c r="D12" s="43"/>
      <c r="F12" s="44" t="s">
        <v>16</v>
      </c>
      <c r="G12" s="45" t="s">
        <v>17</v>
      </c>
      <c r="H12" s="46"/>
      <c r="I12" s="47">
        <f>45732.75+65549.61+132.19</f>
        <v>111414.55</v>
      </c>
    </row>
    <row r="13" spans="1:9" ht="14.25" customHeight="1" thickBot="1">
      <c r="A13" s="41">
        <v>2</v>
      </c>
      <c r="B13" s="42" t="s">
        <v>18</v>
      </c>
      <c r="C13" s="48">
        <f>C14+C15</f>
        <v>79204.84</v>
      </c>
      <c r="D13" s="48">
        <f>D14+D15</f>
        <v>0</v>
      </c>
      <c r="F13" s="44" t="s">
        <v>19</v>
      </c>
      <c r="G13" s="45" t="s">
        <v>20</v>
      </c>
      <c r="H13" s="46"/>
      <c r="I13" s="47">
        <v>4312.6000000000004</v>
      </c>
    </row>
    <row r="14" spans="1:9" ht="14.25" customHeight="1" thickBot="1">
      <c r="A14" s="41" t="s">
        <v>21</v>
      </c>
      <c r="B14" s="42" t="s">
        <v>22</v>
      </c>
      <c r="C14" s="48"/>
      <c r="D14" s="48"/>
      <c r="F14" s="44" t="s">
        <v>23</v>
      </c>
      <c r="G14" s="45" t="s">
        <v>24</v>
      </c>
      <c r="H14" s="46"/>
      <c r="I14" s="47">
        <v>4970.16</v>
      </c>
    </row>
    <row r="15" spans="1:9" ht="14.25" customHeight="1" thickBot="1">
      <c r="A15" s="49" t="s">
        <v>25</v>
      </c>
      <c r="B15" s="42" t="s">
        <v>26</v>
      </c>
      <c r="C15" s="48">
        <v>79204.84</v>
      </c>
      <c r="D15" s="48"/>
      <c r="F15" s="44" t="s">
        <v>27</v>
      </c>
      <c r="G15" s="45" t="s">
        <v>28</v>
      </c>
      <c r="H15" s="46"/>
      <c r="I15" s="47">
        <v>11353.29</v>
      </c>
    </row>
    <row r="16" spans="1:9" ht="14.25" customHeight="1" thickBot="1">
      <c r="A16" s="41">
        <v>3</v>
      </c>
      <c r="B16" s="42" t="s">
        <v>29</v>
      </c>
      <c r="C16" s="50">
        <f>C17+C18</f>
        <v>70531.13</v>
      </c>
      <c r="D16" s="50">
        <f t="shared" ref="D16" si="0">D17+D18</f>
        <v>0</v>
      </c>
      <c r="F16" s="44" t="s">
        <v>30</v>
      </c>
      <c r="G16" s="45" t="s">
        <v>31</v>
      </c>
      <c r="H16" s="46"/>
      <c r="I16" s="47"/>
    </row>
    <row r="17" spans="1:9" ht="14.25" customHeight="1" thickBot="1">
      <c r="A17" s="49" t="s">
        <v>32</v>
      </c>
      <c r="B17" s="51" t="s">
        <v>22</v>
      </c>
      <c r="C17" s="52"/>
      <c r="D17" s="53"/>
      <c r="F17" s="44" t="s">
        <v>33</v>
      </c>
      <c r="G17" s="45" t="s">
        <v>34</v>
      </c>
      <c r="H17" s="46"/>
      <c r="I17" s="47"/>
    </row>
    <row r="18" spans="1:9" ht="14.25" customHeight="1" thickBot="1">
      <c r="A18" s="49" t="s">
        <v>35</v>
      </c>
      <c r="B18" s="51" t="s">
        <v>26</v>
      </c>
      <c r="C18" s="52">
        <v>70531.13</v>
      </c>
      <c r="D18" s="53"/>
      <c r="F18" s="44" t="s">
        <v>36</v>
      </c>
      <c r="G18" s="45" t="s">
        <v>37</v>
      </c>
      <c r="H18" s="46"/>
      <c r="I18" s="47"/>
    </row>
    <row r="19" spans="1:9" ht="26.25" customHeight="1" thickBot="1">
      <c r="A19" s="41">
        <v>4</v>
      </c>
      <c r="B19" s="54" t="s">
        <v>38</v>
      </c>
      <c r="C19" s="50">
        <f>C12+C13-C16</f>
        <v>159545.62</v>
      </c>
      <c r="D19" s="55"/>
      <c r="F19" s="44" t="s">
        <v>39</v>
      </c>
      <c r="G19" s="45" t="s">
        <v>40</v>
      </c>
      <c r="H19" s="46"/>
      <c r="I19" s="47"/>
    </row>
    <row r="20" spans="1:9" ht="26.25" customHeight="1" thickBot="1">
      <c r="A20" s="41">
        <v>5</v>
      </c>
      <c r="B20" s="54" t="s">
        <v>41</v>
      </c>
      <c r="C20" s="56">
        <f>I21</f>
        <v>218723.72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42</v>
      </c>
      <c r="C21" s="64">
        <f>C13-C20</f>
        <v>-139518.88</v>
      </c>
      <c r="D21" s="64"/>
      <c r="F21" s="65"/>
      <c r="G21" s="66" t="s">
        <v>43</v>
      </c>
      <c r="H21" s="67"/>
      <c r="I21" s="68">
        <f>SUM(I9:I20)</f>
        <v>218723.72</v>
      </c>
    </row>
    <row r="22" spans="1:9" ht="18.75" customHeight="1">
      <c r="A22" s="69"/>
      <c r="B22" s="63" t="s">
        <v>44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45</v>
      </c>
      <c r="C23" s="72"/>
      <c r="D23" s="72"/>
    </row>
    <row r="24" spans="1:9" ht="12.75" customHeight="1">
      <c r="A24" s="73"/>
      <c r="B24" s="74" t="s">
        <v>46</v>
      </c>
      <c r="C24" s="74"/>
      <c r="D24" s="75"/>
      <c r="F24" s="76" t="s">
        <v>47</v>
      </c>
      <c r="G24" s="77"/>
      <c r="H24" s="77"/>
      <c r="I24" s="77"/>
    </row>
    <row r="25" spans="1:9" ht="12.75" customHeight="1">
      <c r="A25" s="78"/>
      <c r="B25" s="79" t="s">
        <v>48</v>
      </c>
      <c r="C25" s="79"/>
      <c r="D25" s="80"/>
      <c r="F25" s="81" t="s">
        <v>49</v>
      </c>
      <c r="G25" s="82"/>
      <c r="H25" s="82"/>
      <c r="I25" s="83"/>
    </row>
    <row r="26" spans="1:9" ht="12.75" customHeight="1">
      <c r="A26" s="78"/>
      <c r="B26" s="79" t="s">
        <v>50</v>
      </c>
      <c r="C26" s="79"/>
      <c r="D26" s="80"/>
      <c r="F26" s="84" t="s">
        <v>51</v>
      </c>
      <c r="G26" s="84"/>
      <c r="H26" s="84"/>
      <c r="I26" s="77"/>
    </row>
    <row r="27" spans="1:9" ht="27.75" customHeight="1">
      <c r="A27" s="78"/>
      <c r="B27" s="79" t="s">
        <v>52</v>
      </c>
      <c r="C27" s="79"/>
      <c r="D27" s="80"/>
      <c r="F27" s="85" t="s">
        <v>53</v>
      </c>
      <c r="G27" s="86"/>
      <c r="H27" s="87" t="s">
        <v>54</v>
      </c>
    </row>
    <row r="28" spans="1:9" ht="13.5" thickBot="1">
      <c r="A28" s="88"/>
      <c r="B28" s="89" t="s">
        <v>55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2020-03-16T08:45:42Z</dcterms:created>
  <dcterms:modified xsi:type="dcterms:W3CDTF">2020-03-16T08:45:43Z</dcterms:modified>
</cp:coreProperties>
</file>