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Фрунзе,11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<sst xmlns="http://schemas.openxmlformats.org/spreadsheetml/2006/main" count="57" uniqueCount="55">
  <si>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</si>
  <si>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</si>
  <si>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Фрунзе ул., 11/2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</si>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</sst>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7934.76+92276.04+3120+36791.1</f>
        <v>140121.9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57566.63</v>
      </c>
      <c r="D12" s="42"/>
      <c r="F12" s="43" t="s">
        <v>15</v>
      </c>
      <c r="G12" s="44" t="s">
        <v>16</v>
      </c>
      <c r="H12" s="45"/>
      <c r="I12" s="46">
        <f>2549.49+322.94+144.02+105238.95</f>
        <v>108255.4</v>
      </c>
    </row>
    <row r="13" spans="1:9" ht="14.25" customHeight="1" thickBot="1">
      <c r="A13" s="40">
        <v>2</v>
      </c>
      <c r="B13" s="41" t="s">
        <v>17</v>
      </c>
      <c r="C13" s="47">
        <f>C14+C15</f>
        <v>264446.84999999998</v>
      </c>
      <c r="D13" s="47">
        <f>D14+D15</f>
        <v>0</v>
      </c>
      <c r="F13" s="43" t="s">
        <v>18</v>
      </c>
      <c r="G13" s="44" t="s">
        <v>19</v>
      </c>
      <c r="H13" s="45"/>
      <c r="I13" s="46">
        <v>-9102.2999999999993</v>
      </c>
    </row>
    <row r="14" spans="1:9" ht="14.25" customHeight="1" thickBot="1">
      <c r="A14" s="40" t="s">
        <v>20</v>
      </c>
      <c r="B14" s="41" t="s">
        <v>21</v>
      </c>
      <c r="C14" s="47">
        <f>54033.82</f>
        <v>54033.82</v>
      </c>
      <c r="D14" s="47"/>
      <c r="F14" s="43" t="s">
        <v>22</v>
      </c>
      <c r="G14" s="44" t="s">
        <v>23</v>
      </c>
      <c r="H14" s="45"/>
      <c r="I14" s="46">
        <v>7647.12</v>
      </c>
    </row>
    <row r="15" spans="1:9" ht="14.25" customHeight="1" thickBot="1">
      <c r="A15" s="48" t="s">
        <v>24</v>
      </c>
      <c r="B15" s="41" t="s">
        <v>25</v>
      </c>
      <c r="C15" s="47">
        <v>210413.03</v>
      </c>
      <c r="D15" s="47"/>
      <c r="F15" s="43" t="s">
        <v>26</v>
      </c>
      <c r="G15" s="44" t="s">
        <v>27</v>
      </c>
      <c r="H15" s="45"/>
      <c r="I15" s="46">
        <v>15753.79</v>
      </c>
    </row>
    <row r="16" spans="1:9" ht="14.25" customHeight="1" thickBot="1">
      <c r="A16" s="40">
        <v>3</v>
      </c>
      <c r="B16" s="41" t="s">
        <v>28</v>
      </c>
      <c r="C16" s="49">
        <f>C17+C18</f>
        <v>231603.41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231603.41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90410.069999999978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262675.90999999997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1770.9400000000023</v>
      </c>
      <c r="D21" s="63"/>
      <c r="F21" s="64"/>
      <c r="G21" s="65" t="s">
        <v>42</v>
      </c>
      <c r="H21" s="66"/>
      <c r="I21" s="67">
        <f>SUM(I9:I20)</f>
        <v>262675.90999999997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Фрунзе,11,2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2020-03-16T08:49:28Z</dcterms:created>
  <dcterms:modified xsi:type="dcterms:W3CDTF">2020-03-16T08:49:29Z</dcterms:modified>
</cp:coreProperties>
</file>