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Березн.3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<sst xmlns="http://schemas.openxmlformats.org/spreadsheetml/2006/main" count="57" uniqueCount="55">
  <si>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</si>
  <si>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</si>
  <si>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13 Березниковская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</si>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</sst>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79998168889431442"/>
  </sheetPr>
  <dimension ref="A1:I60"/>
  <sheetViews>
    <sheetView tabSelected="1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18313.3+304109.56+200+113217.72</f>
        <v>435840.57999999996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612509.54</v>
      </c>
      <c r="D12" s="34"/>
      <c r="F12" s="35" t="s">
        <v>15</v>
      </c>
      <c r="G12" s="27" t="s">
        <v>16</v>
      </c>
      <c r="H12" s="27"/>
      <c r="I12" s="36">
        <f>4388.52+424075.06</f>
        <v>428463.58</v>
      </c>
    </row>
    <row r="13" spans="1:9" ht="14.25" customHeight="1" thickBot="1">
      <c r="A13" s="32">
        <v>2</v>
      </c>
      <c r="B13" s="33" t="s">
        <v>17</v>
      </c>
      <c r="C13" s="37">
        <f>C14+C15</f>
        <v>607379.45000000007</v>
      </c>
      <c r="D13" s="37">
        <f>D14+D15</f>
        <v>753875.68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11342.52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1349912.61-D15</f>
        <v>596036.93000000005</v>
      </c>
      <c r="D15" s="37">
        <v>753875.68</v>
      </c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239980.36</v>
      </c>
      <c r="D16" s="41">
        <f>D17+D18</f>
        <v>128310.64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368291-D18</f>
        <v>239980.36</v>
      </c>
      <c r="D18" s="44">
        <v>128310.64</v>
      </c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979908.63000000024</v>
      </c>
      <c r="D19" s="41">
        <f>D12+D13-D16</f>
        <v>625565.04</v>
      </c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864304.15999999992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C13-I21</f>
        <v>-256924.70999999985</v>
      </c>
      <c r="D21" s="53"/>
      <c r="F21" s="54"/>
      <c r="G21" s="55" t="s">
        <v>42</v>
      </c>
      <c r="H21" s="55"/>
      <c r="I21" s="56">
        <f>SUM(I9:I20)</f>
        <v>864304.15999999992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Березн.37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2021-03-22T11:46:20Z</dcterms:created>
  <dcterms:modified xsi:type="dcterms:W3CDTF">2021-03-22T11:46:21Z</dcterms:modified>
</cp:coreProperties>
</file>