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2 Спортивный 6" sheetId="1" r:id="rId1"/>
  </sheets>
  <calcPr calcId="124519"/>
</workbook>
</file>

<file path=xl/calcChain.xml><?xml version="1.0" encoding="utf-8"?>
<calcChain xmlns="http://schemas.openxmlformats.org/spreadsheetml/2006/main">
  <c r="C18" i="1"/>
  <c r="D16"/>
  <c r="C16"/>
  <c r="C15"/>
  <c r="D13"/>
  <c r="C13"/>
  <c r="C19" s="1"/>
  <c r="I12"/>
  <c r="I9"/>
  <c r="I21" s="1"/>
  <c r="C20" s="1"/>
  <c r="C21" l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<sst xmlns="http://schemas.openxmlformats.org/spreadsheetml/2006/main" count="57" uniqueCount="55">
  <si>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</si>
  <si>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2020 г.</t>
  </si>
  <si>
    <t>2-й Спортивный пер., д.6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</si>
  <si>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</si>
  <si>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</si>
  <si>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</si>
  <si>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</si>
  <si>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</si>
  <si>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</si>
  <si>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</si>
  <si>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</si>
  <si>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</si>
  <si>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</si>
  <si>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</si>
  <si>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</si>
  <si>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</si>
  <si>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</si>
  <si>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</si>
  <si>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</si>
  <si>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</si>
  <si>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</si>
  <si>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</si>
  <si>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</si>
  <si>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</si>
  <si>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</si>
  <si>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</si>
  <si>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</si>
  <si>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</si>
  <si>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</si>
  <si>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</si>
  <si>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</si>
  <si>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</si>
  <si>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</si>
  <si>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</si>
  <si>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</si>
  <si>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</si>
  <si>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</si>
  <si>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</si>
  <si>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</si>
  <si>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</si>
  <si>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</si>
  <si>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</si>
  <si>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</si>
  <si>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</si>
  <si>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</si>
  <si>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</si>
  <si>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</si>
  <si>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</si>
  <si>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Дробышевский А.О.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</si>
  <si>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</si>
  <si>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</si>
  <si>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</si>
  <si>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01.03.2021 г</t>
  </si>
  <si>
    <t>М.П.</t>
  </si>
  <si>
    <t xml:space="preserve">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</si>
</sst>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34">
    <tabColor rgb="FFFF0000"/>
  </sheetPr>
  <dimension ref="A1:I60"/>
  <sheetViews>
    <sheetView tabSelected="1" zoomScale="80" zoomScaleNormal="80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2312.3+37697.15+14034.37</f>
        <v>54043.820000000007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7260.46</v>
      </c>
      <c r="D12" s="34"/>
      <c r="F12" s="35" t="s">
        <v>15</v>
      </c>
      <c r="G12" s="27" t="s">
        <v>16</v>
      </c>
      <c r="H12" s="27"/>
      <c r="I12" s="36">
        <f>6173.52+4320</f>
        <v>10493.52</v>
      </c>
    </row>
    <row r="13" spans="1:9" ht="14.25" customHeight="1" thickBot="1">
      <c r="A13" s="32">
        <v>2</v>
      </c>
      <c r="B13" s="33" t="s">
        <v>17</v>
      </c>
      <c r="C13" s="37">
        <f>C14+C15</f>
        <v>85692.79</v>
      </c>
      <c r="D13" s="37">
        <f>D14+D15</f>
        <v>0</v>
      </c>
      <c r="F13" s="35" t="s">
        <v>18</v>
      </c>
      <c r="G13" s="27" t="s">
        <v>19</v>
      </c>
      <c r="H13" s="27"/>
      <c r="I13" s="36">
        <v>6342.36</v>
      </c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>
        <v>2953.39</v>
      </c>
    </row>
    <row r="15" spans="1:9" ht="14.25" customHeight="1" thickBot="1">
      <c r="A15" s="38" t="s">
        <v>24</v>
      </c>
      <c r="B15" s="33" t="s">
        <v>25</v>
      </c>
      <c r="C15" s="37">
        <f>7135.17+78557.62</f>
        <v>85692.79</v>
      </c>
      <c r="D15" s="37"/>
      <c r="F15" s="35" t="s">
        <v>26</v>
      </c>
      <c r="G15" s="39" t="s">
        <v>27</v>
      </c>
      <c r="H15" s="40"/>
      <c r="I15" s="36"/>
    </row>
    <row r="16" spans="1:9" ht="14.25" customHeight="1" thickBot="1">
      <c r="A16" s="32">
        <v>3</v>
      </c>
      <c r="B16" s="33" t="s">
        <v>28</v>
      </c>
      <c r="C16" s="41">
        <f>C17+C18</f>
        <v>88677.959999999992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>
      <c r="A18" s="38" t="s">
        <v>34</v>
      </c>
      <c r="B18" s="42" t="s">
        <v>25</v>
      </c>
      <c r="C18" s="43">
        <f>7396.87+81281.09</f>
        <v>88677.959999999992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4275.2900000000081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73833.090000000011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C16-C20</f>
        <v>14844.869999999981</v>
      </c>
      <c r="D21" s="54"/>
      <c r="F21" s="55"/>
      <c r="G21" s="56" t="s">
        <v>42</v>
      </c>
      <c r="H21" s="56"/>
      <c r="I21" s="57">
        <f>SUM(I9:I20)</f>
        <v>73833.090000000011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C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Спортивный 6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2021-03-22T07:52:45Z</dcterms:created>
  <dcterms:modified xsi:type="dcterms:W3CDTF">2021-03-22T07:52:46Z</dcterms:modified>
</cp:coreProperties>
</file>