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Академическая 15" sheetId="1" r:id="rId1"/>
  </sheets>
  <calcPr calcId="124519"/>
</workbook>
</file>

<file path=xl/calcChain.xml><?xml version="1.0" encoding="utf-8"?>
<calcChain xmlns="http://schemas.openxmlformats.org/spreadsheetml/2006/main">
  <c r="C18" i="1"/>
  <c r="C17"/>
  <c r="D16"/>
  <c r="C16"/>
  <c r="C15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<sst xmlns="http://schemas.openxmlformats.org/spreadsheetml/2006/main" count="57" uniqueCount="55">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</sst>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3000.3+19292.91+63355.8+400+23586.92</f>
        <v>109635.93000000001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25760.84</v>
      </c>
      <c r="D12" s="34"/>
      <c r="F12" s="35" t="s">
        <v>15</v>
      </c>
      <c r="G12" s="27" t="s">
        <v>16</v>
      </c>
      <c r="H12" s="27"/>
      <c r="I12" s="36">
        <f>1070.52</f>
        <v>1070.52</v>
      </c>
    </row>
    <row r="13" spans="1:9" ht="14.25" customHeight="1" thickBot="1">
      <c r="A13" s="32">
        <v>2</v>
      </c>
      <c r="B13" s="33" t="s">
        <v>17</v>
      </c>
      <c r="C13" s="37">
        <f>C14+C15</f>
        <v>201228.08000000002</v>
      </c>
      <c r="D13" s="37">
        <f>D14+D15</f>
        <v>0</v>
      </c>
      <c r="F13" s="35" t="s">
        <v>18</v>
      </c>
      <c r="G13" s="27" t="s">
        <v>19</v>
      </c>
      <c r="H13" s="27"/>
      <c r="I13" s="36">
        <v>35627.870000000003</v>
      </c>
    </row>
    <row r="14" spans="1:9" ht="14.25" customHeight="1" thickBot="1">
      <c r="A14" s="32" t="s">
        <v>20</v>
      </c>
      <c r="B14" s="33" t="s">
        <v>21</v>
      </c>
      <c r="C14" s="37">
        <f>47708.99+11052.51</f>
        <v>58761.5</v>
      </c>
      <c r="D14" s="37"/>
      <c r="F14" s="35" t="s">
        <v>22</v>
      </c>
      <c r="G14" s="27" t="s">
        <v>23</v>
      </c>
      <c r="H14" s="27"/>
      <c r="I14" s="36">
        <v>3679.73</v>
      </c>
    </row>
    <row r="15" spans="1:9" ht="14.25" customHeight="1" thickBot="1">
      <c r="A15" s="38" t="s">
        <v>24</v>
      </c>
      <c r="B15" s="33" t="s">
        <v>25</v>
      </c>
      <c r="C15" s="37">
        <f>11841.59+130624.99</f>
        <v>142466.58000000002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123461.34000000001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5500+13503.52</f>
        <v>19003.52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96556.52+7901.3</f>
        <v>104457.82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103527.58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150014.05000000002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-26552.710000000006</v>
      </c>
      <c r="D21" s="54"/>
      <c r="F21" s="55"/>
      <c r="G21" s="56" t="s">
        <v>42</v>
      </c>
      <c r="H21" s="56"/>
      <c r="I21" s="57">
        <f>SUM(I9:I20)</f>
        <v>150014.05000000002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2021-03-22T12:47:36Z</dcterms:created>
  <dcterms:modified xsi:type="dcterms:W3CDTF">2021-03-22T12:47:36Z</dcterms:modified>
</cp:coreProperties>
</file>