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480" yWindow="3615" windowWidth="11775" windowHeight="4560"/>
  </bookViews>
  <sheets>
    <sheet name="Детская 7" sheetId="1" r:id="rId1"/>
  </sheets>
  <calcPr calcId="124519"/>
</workbook>
</file>

<file path=xl/calcChain.xml><?xml version="1.0" encoding="utf-8"?>
<calcChain xmlns="http://schemas.openxmlformats.org/spreadsheetml/2006/main">
  <c r="C18" i="1"/>
  <c r="D16"/>
  <c r="C16"/>
  <c r="C15"/>
  <c r="D13"/>
  <c r="C13"/>
  <c r="C19" s="1"/>
  <c r="I9"/>
  <c r="I21" s="1"/>
  <c r="C20" s="1"/>
  <c r="C21" l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<sst xmlns="http://schemas.openxmlformats.org/spreadsheetml/2006/main" count="57" uniqueCount="55">
  <si>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</si>
  <si>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2020 г.</t>
  </si>
  <si>
    <t>Детская ул., д.7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</si>
  <si>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</si>
  <si>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</si>
  <si>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</si>
  <si>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</si>
  <si>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</si>
  <si>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</si>
  <si>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</si>
  <si>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</si>
  <si>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</si>
  <si>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</si>
  <si>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</si>
  <si>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</si>
  <si>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</si>
  <si>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</si>
  <si>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</si>
  <si>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</si>
  <si>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</si>
  <si>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</si>
  <si>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</si>
  <si>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</si>
  <si>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</si>
  <si>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</si>
  <si>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</si>
  <si>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</si>
  <si>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</si>
  <si>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</si>
  <si>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</si>
  <si>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</si>
  <si>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</si>
  <si>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</si>
  <si>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</si>
  <si>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</si>
  <si>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</si>
  <si>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</si>
  <si>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</si>
  <si>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</si>
  <si>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</si>
  <si>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</si>
  <si>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</si>
  <si>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</si>
  <si>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</si>
  <si>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</si>
  <si>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</si>
  <si>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</si>
  <si>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</si>
  <si>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Дробышевский А.О.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</si>
  <si>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</si>
  <si>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</si>
  <si>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</si>
  <si>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01.03.2021 г.</t>
  </si>
  <si>
    <t>М.П.</t>
  </si>
  <si>
    <t xml:space="preserve">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</si>
</sst>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5">
    <tabColor theme="5" tint="0.59999389629810485"/>
  </sheetPr>
  <dimension ref="A1:I60"/>
  <sheetViews>
    <sheetView tabSelected="1" topLeftCell="A5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D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8"/>
      <c r="I7" s="19"/>
    </row>
    <row r="8" spans="1:9" ht="13.5" thickBot="1">
      <c r="A8" s="14"/>
      <c r="B8" s="15"/>
      <c r="C8" s="16"/>
      <c r="D8" s="16"/>
      <c r="F8" s="20"/>
      <c r="G8" s="21"/>
      <c r="H8" s="21"/>
      <c r="I8" s="22"/>
    </row>
    <row r="9" spans="1:9" ht="53.25" customHeight="1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362.1+7612.91+2834.25</f>
        <v>10809.26</v>
      </c>
    </row>
    <row r="10" spans="1:9" ht="15" customHeight="1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>
      <c r="A12" s="32">
        <v>1</v>
      </c>
      <c r="B12" s="33" t="s">
        <v>14</v>
      </c>
      <c r="C12" s="34">
        <v>789.19</v>
      </c>
      <c r="D12" s="34"/>
      <c r="F12" s="35" t="s">
        <v>15</v>
      </c>
      <c r="G12" s="27" t="s">
        <v>16</v>
      </c>
      <c r="H12" s="27"/>
      <c r="I12" s="36"/>
    </row>
    <row r="13" spans="1:9" ht="14.25" customHeight="1" thickBot="1">
      <c r="A13" s="32">
        <v>2</v>
      </c>
      <c r="B13" s="33" t="s">
        <v>17</v>
      </c>
      <c r="C13" s="37">
        <f>C14+C15</f>
        <v>15335.52</v>
      </c>
      <c r="D13" s="37">
        <f>D14+D15</f>
        <v>0</v>
      </c>
      <c r="F13" s="35" t="s">
        <v>18</v>
      </c>
      <c r="G13" s="27" t="s">
        <v>19</v>
      </c>
      <c r="H13" s="27"/>
      <c r="I13" s="36"/>
    </row>
    <row r="14" spans="1:9" ht="14.25" customHeight="1" thickBot="1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>
        <v>594.66999999999996</v>
      </c>
    </row>
    <row r="15" spans="1:9" ht="14.25" customHeight="1" thickBot="1">
      <c r="A15" s="38" t="s">
        <v>24</v>
      </c>
      <c r="B15" s="33" t="s">
        <v>25</v>
      </c>
      <c r="C15" s="37">
        <f>15335.52</f>
        <v>15335.52</v>
      </c>
      <c r="D15" s="37"/>
      <c r="F15" s="35" t="s">
        <v>26</v>
      </c>
      <c r="G15" s="39" t="s">
        <v>27</v>
      </c>
      <c r="H15" s="40"/>
      <c r="I15" s="36"/>
    </row>
    <row r="16" spans="1:9" ht="14.25" customHeight="1" thickBot="1">
      <c r="A16" s="32">
        <v>3</v>
      </c>
      <c r="B16" s="33" t="s">
        <v>28</v>
      </c>
      <c r="C16" s="41">
        <f>C17+C18</f>
        <v>16024.79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/>
    </row>
    <row r="18" spans="1:9" ht="14.25" customHeight="1" thickBot="1">
      <c r="A18" s="38" t="s">
        <v>34</v>
      </c>
      <c r="B18" s="42" t="s">
        <v>25</v>
      </c>
      <c r="C18" s="43">
        <f>16024.79</f>
        <v>16024.79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>
      <c r="A19" s="32">
        <v>4</v>
      </c>
      <c r="B19" s="45" t="s">
        <v>37</v>
      </c>
      <c r="C19" s="41">
        <f>C12+C13-C16</f>
        <v>99.920000000000073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>
      <c r="A20" s="32">
        <v>5</v>
      </c>
      <c r="B20" s="45" t="s">
        <v>40</v>
      </c>
      <c r="C20" s="47">
        <f>I21</f>
        <v>11403.93</v>
      </c>
      <c r="D20" s="48"/>
      <c r="F20" s="49"/>
      <c r="G20" s="50"/>
      <c r="H20" s="50"/>
      <c r="I20" s="51"/>
    </row>
    <row r="21" spans="1:9" ht="26.25" customHeight="1" thickBot="1">
      <c r="A21" s="52">
        <v>6</v>
      </c>
      <c r="B21" s="53" t="s">
        <v>41</v>
      </c>
      <c r="C21" s="54">
        <f>C16-C20</f>
        <v>4620.8600000000006</v>
      </c>
      <c r="D21" s="54"/>
      <c r="F21" s="55"/>
      <c r="G21" s="56" t="s">
        <v>42</v>
      </c>
      <c r="H21" s="56"/>
      <c r="I21" s="57">
        <f>SUM(I9:I20)</f>
        <v>11403.93</v>
      </c>
    </row>
    <row r="22" spans="1:9" ht="18.75" customHeight="1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>
      <c r="A23" s="60"/>
      <c r="B23" s="33" t="s">
        <v>44</v>
      </c>
      <c r="C23" s="61"/>
      <c r="D23" s="61"/>
    </row>
    <row r="24" spans="1:9" ht="12.75" customHeight="1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>
      <c r="A25" s="67"/>
      <c r="B25" s="68" t="s">
        <v>47</v>
      </c>
      <c r="C25" s="68"/>
      <c r="D25" s="69"/>
      <c r="F25" s="70" t="s">
        <v>48</v>
      </c>
      <c r="G25" s="71"/>
      <c r="H25" s="71"/>
      <c r="I25" s="72"/>
    </row>
    <row r="26" spans="1:9" ht="12.75" customHeight="1">
      <c r="A26" s="67"/>
      <c r="B26" s="68" t="s">
        <v>49</v>
      </c>
      <c r="C26" s="68"/>
      <c r="D26" s="69"/>
      <c r="F26" s="73" t="s">
        <v>50</v>
      </c>
      <c r="G26" s="73"/>
      <c r="H26" s="73"/>
      <c r="I26" s="66"/>
    </row>
    <row r="27" spans="1:9" ht="27.75" customHeight="1">
      <c r="A27" s="67"/>
      <c r="B27" s="68" t="s">
        <v>51</v>
      </c>
      <c r="C27" s="68"/>
      <c r="D27" s="69"/>
      <c r="F27" s="74" t="s">
        <v>52</v>
      </c>
      <c r="G27" s="75"/>
      <c r="H27" s="76" t="s">
        <v>53</v>
      </c>
    </row>
    <row r="28" spans="1:9" ht="13.5" thickBot="1">
      <c r="A28" s="77"/>
      <c r="B28" s="78" t="s">
        <v>54</v>
      </c>
      <c r="C28" s="78"/>
      <c r="D28" s="79"/>
    </row>
    <row r="29" spans="1:9" ht="15.75" customHeight="1">
      <c r="F29" s="80"/>
      <c r="G29" s="81"/>
      <c r="H29" s="81"/>
      <c r="I29" s="81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2"/>
    </row>
    <row r="60" spans="2:2">
      <c r="B60" s="82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D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Детская 7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2021-03-22T12:50:52Z</dcterms:created>
  <dcterms:modified xsi:type="dcterms:W3CDTF">2021-03-22T12:50:53Z</dcterms:modified>
</cp:coreProperties>
</file>