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ьчугинская 5" sheetId="1" r:id="rId1"/>
  </sheets>
  <calcPr calcId="124519"/>
</workbook>
</file>

<file path=xl/calcChain.xml><?xml version="1.0" encoding="utf-8"?>
<calcChain xmlns="http://schemas.openxmlformats.org/spreadsheetml/2006/main">
  <c r="C18" i="1"/>
  <c r="C16" s="1"/>
  <c r="C17"/>
  <c r="D16"/>
  <c r="C15"/>
  <c r="C13" s="1"/>
  <c r="C14"/>
  <c r="D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<sst xmlns="http://schemas.openxmlformats.org/spreadsheetml/2006/main" count="57" uniqueCount="55">
  <si>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</si>
  <si>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</si>
  <si>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Кольчугинская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</si>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</sst>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7344.5+2452+880+115133.38+36907.27</f>
        <v>162717.15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327503.28999999998</v>
      </c>
      <c r="D12" s="34"/>
      <c r="F12" s="35" t="s">
        <v>15</v>
      </c>
      <c r="G12" s="27" t="s">
        <v>16</v>
      </c>
      <c r="H12" s="27"/>
      <c r="I12" s="36">
        <f>7991.45+23462.26+7782.94</f>
        <v>39236.65</v>
      </c>
    </row>
    <row r="13" spans="1:9" ht="14.25" customHeight="1" thickBot="1">
      <c r="A13" s="32">
        <v>2</v>
      </c>
      <c r="B13" s="33" t="s">
        <v>17</v>
      </c>
      <c r="C13" s="37">
        <f>C14+C15</f>
        <v>269589.45</v>
      </c>
      <c r="D13" s="37">
        <f>D14+D15</f>
        <v>0</v>
      </c>
      <c r="F13" s="35" t="s">
        <v>18</v>
      </c>
      <c r="G13" s="27" t="s">
        <v>19</v>
      </c>
      <c r="H13" s="27"/>
      <c r="I13" s="36">
        <v>34494.080000000002</v>
      </c>
    </row>
    <row r="14" spans="1:9" ht="14.25" customHeight="1" thickBot="1">
      <c r="A14" s="32" t="s">
        <v>20</v>
      </c>
      <c r="B14" s="33" t="s">
        <v>21</v>
      </c>
      <c r="C14" s="37">
        <f>21230.82+37836.48+11218.68</f>
        <v>70285.98000000001</v>
      </c>
      <c r="D14" s="37"/>
      <c r="F14" s="35" t="s">
        <v>22</v>
      </c>
      <c r="G14" s="27" t="s">
        <v>23</v>
      </c>
      <c r="H14" s="27"/>
      <c r="I14" s="36">
        <v>8487.02</v>
      </c>
    </row>
    <row r="15" spans="1:9" ht="14.25" customHeight="1" thickBot="1">
      <c r="A15" s="38" t="s">
        <v>24</v>
      </c>
      <c r="B15" s="33" t="s">
        <v>25</v>
      </c>
      <c r="C15" s="37">
        <f>18444.47+180859</f>
        <v>199303.47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168278.74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f>10279.53</f>
        <v>10279.530000000001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135878.99+22120.22</f>
        <v>157999.21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428814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244934.9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-76656.160000000003</v>
      </c>
      <c r="D21" s="54"/>
      <c r="F21" s="55"/>
      <c r="G21" s="56" t="s">
        <v>42</v>
      </c>
      <c r="H21" s="56"/>
      <c r="I21" s="57">
        <f>SUM(I9:I20)</f>
        <v>244934.9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Кольчугинская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2021-03-22T12:53:39Z</dcterms:created>
  <dcterms:modified xsi:type="dcterms:W3CDTF">2021-03-22T12:53:40Z</dcterms:modified>
</cp:coreProperties>
</file>