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4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<sst xmlns="http://schemas.openxmlformats.org/spreadsheetml/2006/main" count="57" uniqueCount="55">
  <si>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</si>
  <si>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</si>
  <si>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Люлина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</si>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</sst>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rgb="FFFF0000"/>
  </sheetPr>
  <dimension ref="A1:I60"/>
  <sheetViews>
    <sheetView tabSelected="1" topLeftCell="A5" workbookViewId="0">
      <selection activeCell="C20" sqref="C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2836.6+320+41962.94+15622.51</f>
        <v>60742.05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50089.47</v>
      </c>
      <c r="D12" s="7"/>
      <c r="F12" s="8" t="s">
        <v>15</v>
      </c>
      <c r="G12" s="46" t="s">
        <v>16</v>
      </c>
      <c r="H12" s="46"/>
      <c r="I12" s="9">
        <f>9313.8+1671.07</f>
        <v>10984.869999999999</v>
      </c>
    </row>
    <row r="13" spans="1:9" ht="14.25" customHeight="1" thickBot="1">
      <c r="A13" s="5">
        <v>2</v>
      </c>
      <c r="B13" s="6" t="s">
        <v>17</v>
      </c>
      <c r="C13" s="10">
        <f>C14+C15</f>
        <v>108084.36</v>
      </c>
      <c r="D13" s="10">
        <f>D14+D15</f>
        <v>0</v>
      </c>
      <c r="F13" s="8" t="s">
        <v>18</v>
      </c>
      <c r="G13" s="46" t="s">
        <v>19</v>
      </c>
      <c r="H13" s="46"/>
      <c r="I13" s="9">
        <v>7051.85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3277.87</v>
      </c>
    </row>
    <row r="15" spans="1:9" ht="14.25" customHeight="1" thickBot="1">
      <c r="A15" s="11" t="s">
        <v>24</v>
      </c>
      <c r="B15" s="6" t="s">
        <v>25</v>
      </c>
      <c r="C15" s="10">
        <f>9099.95+98984.41</f>
        <v>108084.36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102308.76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129.08000000000001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f>90408.03+11900.73</f>
        <v>102308.76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55865.070000000022</v>
      </c>
      <c r="D19" s="17"/>
      <c r="E19" s="83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82185.72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C16-C12-C20</f>
        <v>-29966.430000000008</v>
      </c>
      <c r="D21" s="51"/>
      <c r="F21" s="23"/>
      <c r="G21" s="54" t="s">
        <v>42</v>
      </c>
      <c r="H21" s="54"/>
      <c r="I21" s="24">
        <f>SUM(I9:I20)</f>
        <v>82185.72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2021-03-22T12:53:52Z</dcterms:created>
  <dcterms:modified xsi:type="dcterms:W3CDTF">2021-03-31T11:29:20Z</dcterms:modified>
</cp:coreProperties>
</file>