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5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21" s="1"/>
  <c r="C20" s="1"/>
  <c r="I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<sst xmlns="http://schemas.openxmlformats.org/spreadsheetml/2006/main" count="57" uniqueCount="55">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</sst>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FF0000"/>
  </sheetPr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1420.5+23158.3+8621.67</f>
        <v>33200.47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22120.29</v>
      </c>
      <c r="D12" s="8"/>
      <c r="F12" s="9" t="s">
        <v>15</v>
      </c>
      <c r="G12" s="47" t="s">
        <v>16</v>
      </c>
      <c r="H12" s="48"/>
      <c r="I12" s="10">
        <f>82.71+1584.24</f>
        <v>1666.95</v>
      </c>
    </row>
    <row r="13" spans="1:9" ht="14.25" customHeight="1" thickBot="1">
      <c r="A13" s="6">
        <v>2</v>
      </c>
      <c r="B13" s="7" t="s">
        <v>17</v>
      </c>
      <c r="C13" s="11">
        <f>C14+C15</f>
        <v>59864.160000000003</v>
      </c>
      <c r="D13" s="11">
        <f>D14+D15</f>
        <v>0</v>
      </c>
      <c r="F13" s="9" t="s">
        <v>18</v>
      </c>
      <c r="G13" s="47" t="s">
        <v>19</v>
      </c>
      <c r="H13" s="48"/>
      <c r="I13" s="10">
        <v>3894.84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8"/>
      <c r="I14" s="10">
        <v>1808.98</v>
      </c>
    </row>
    <row r="15" spans="1:9" ht="14.25" customHeight="1" thickBot="1">
      <c r="A15" s="12" t="s">
        <v>24</v>
      </c>
      <c r="B15" s="7" t="s">
        <v>25</v>
      </c>
      <c r="C15" s="11">
        <f>4972.98+54891.18</f>
        <v>59864.160000000003</v>
      </c>
      <c r="D15" s="11"/>
      <c r="F15" s="9" t="s">
        <v>26</v>
      </c>
      <c r="G15" s="47" t="s">
        <v>27</v>
      </c>
      <c r="H15" s="4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76002.820000000007</v>
      </c>
      <c r="D16" s="13">
        <f t="shared" ref="D16" si="0">D17+D18</f>
        <v>0</v>
      </c>
      <c r="F16" s="9" t="s">
        <v>29</v>
      </c>
      <c r="G16" s="47" t="s">
        <v>30</v>
      </c>
      <c r="H16" s="48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8"/>
      <c r="I17" s="10"/>
    </row>
    <row r="18" spans="1:9" ht="14.25" customHeight="1" thickBot="1">
      <c r="A18" s="12" t="s">
        <v>34</v>
      </c>
      <c r="B18" s="14" t="s">
        <v>25</v>
      </c>
      <c r="C18" s="15">
        <f>71535.57+4467.25</f>
        <v>76002.820000000007</v>
      </c>
      <c r="D18" s="16"/>
      <c r="F18" s="9" t="s">
        <v>35</v>
      </c>
      <c r="G18" s="47" t="s">
        <v>36</v>
      </c>
      <c r="H18" s="48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5981.6300000000047</v>
      </c>
      <c r="D19" s="18"/>
      <c r="F19" s="9" t="s">
        <v>38</v>
      </c>
      <c r="G19" s="47" t="s">
        <v>39</v>
      </c>
      <c r="H19" s="48"/>
      <c r="I19" s="10"/>
    </row>
    <row r="20" spans="1:9" ht="26.25" customHeight="1" thickBot="1">
      <c r="A20" s="6">
        <v>5</v>
      </c>
      <c r="B20" s="17" t="s">
        <v>40</v>
      </c>
      <c r="C20" s="19">
        <f>I21</f>
        <v>40571.24</v>
      </c>
      <c r="D20" s="20"/>
      <c r="F20" s="21"/>
      <c r="G20" s="49"/>
      <c r="H20" s="50"/>
      <c r="I20" s="22"/>
    </row>
    <row r="21" spans="1:9" ht="26.25" customHeight="1" thickBot="1">
      <c r="A21" s="51">
        <v>6</v>
      </c>
      <c r="B21" s="23" t="s">
        <v>41</v>
      </c>
      <c r="C21" s="54">
        <f>C13-C20</f>
        <v>19292.920000000006</v>
      </c>
      <c r="D21" s="54"/>
      <c r="F21" s="24"/>
      <c r="G21" s="57" t="s">
        <v>42</v>
      </c>
      <c r="H21" s="58"/>
      <c r="I21" s="25">
        <f>SUM(I9:I20)</f>
        <v>40571.24</v>
      </c>
    </row>
    <row r="22" spans="1:9" ht="18.75" customHeight="1">
      <c r="A22" s="52"/>
      <c r="B22" s="23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2021-03-22T12:59:17Z</dcterms:created>
  <dcterms:modified xsi:type="dcterms:W3CDTF">2021-03-31T08:14:19Z</dcterms:modified>
</cp:coreProperties>
</file>