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лнечн,1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21" s="1"/>
  <c r="C20" s="1"/>
  <c r="I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<sst xmlns="http://schemas.openxmlformats.org/spreadsheetml/2006/main" count="57" uniqueCount="55">
  <si>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</si>
  <si>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</si>
  <si>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Солнечная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</si>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</sst>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rgb="FFFF0000"/>
  </sheetPr>
  <dimension ref="A1:I60"/>
  <sheetViews>
    <sheetView tabSelected="1" topLeftCell="A7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61" t="s">
        <v>9</v>
      </c>
      <c r="G6" s="64" t="s">
        <v>10</v>
      </c>
      <c r="H6" s="65"/>
      <c r="I6" s="70" t="s">
        <v>11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12</v>
      </c>
      <c r="G9" s="76" t="s">
        <v>13</v>
      </c>
      <c r="H9" s="77"/>
      <c r="I9" s="82">
        <f>3934.7+320+509.16+64146.64+23881.33</f>
        <v>92791.83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6">
        <v>1</v>
      </c>
      <c r="B12" s="7" t="s">
        <v>14</v>
      </c>
      <c r="C12" s="8">
        <v>11386.52</v>
      </c>
      <c r="D12" s="8"/>
      <c r="F12" s="9" t="s">
        <v>15</v>
      </c>
      <c r="G12" s="49" t="s">
        <v>16</v>
      </c>
      <c r="H12" s="50"/>
      <c r="I12" s="10">
        <f>804.24+2135.28</f>
        <v>2939.5200000000004</v>
      </c>
    </row>
    <row r="13" spans="1:9" ht="14.25" customHeight="1" thickBot="1">
      <c r="A13" s="6">
        <v>2</v>
      </c>
      <c r="B13" s="7" t="s">
        <v>17</v>
      </c>
      <c r="C13" s="11">
        <f>C14+C15</f>
        <v>161391.84000000003</v>
      </c>
      <c r="D13" s="11">
        <f>D14+D15</f>
        <v>0</v>
      </c>
      <c r="F13" s="9" t="s">
        <v>18</v>
      </c>
      <c r="G13" s="49" t="s">
        <v>19</v>
      </c>
      <c r="H13" s="60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>
        <v>5870.59</v>
      </c>
    </row>
    <row r="15" spans="1:9" ht="14.25" customHeight="1" thickBot="1">
      <c r="A15" s="12" t="s">
        <v>24</v>
      </c>
      <c r="B15" s="7" t="s">
        <v>25</v>
      </c>
      <c r="C15" s="11">
        <f>13406.92+147984.92</f>
        <v>161391.84000000003</v>
      </c>
      <c r="D15" s="11"/>
      <c r="F15" s="9" t="s">
        <v>26</v>
      </c>
      <c r="G15" s="49" t="s">
        <v>27</v>
      </c>
      <c r="H15" s="50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156086.21</v>
      </c>
      <c r="D16" s="13">
        <f t="shared" ref="D16" si="0">D17+D18</f>
        <v>0</v>
      </c>
      <c r="F16" s="9" t="s">
        <v>29</v>
      </c>
      <c r="G16" s="49" t="s">
        <v>30</v>
      </c>
      <c r="H16" s="50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f>21892.38+134193.83</f>
        <v>156086.21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16692.150000000023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101601.94</v>
      </c>
      <c r="D20" s="20"/>
      <c r="F20" s="21"/>
      <c r="G20" s="22"/>
      <c r="H20" s="23"/>
      <c r="I20" s="24"/>
    </row>
    <row r="21" spans="1:9" ht="26.25" customHeight="1" thickBot="1">
      <c r="A21" s="51">
        <v>6</v>
      </c>
      <c r="B21" s="25" t="s">
        <v>41</v>
      </c>
      <c r="C21" s="54">
        <f>C16-C12-C20</f>
        <v>43097.75</v>
      </c>
      <c r="D21" s="54"/>
      <c r="F21" s="26"/>
      <c r="G21" s="57" t="s">
        <v>42</v>
      </c>
      <c r="H21" s="58"/>
      <c r="I21" s="27">
        <f>SUM(I9:I20)</f>
        <v>101601.94</v>
      </c>
    </row>
    <row r="22" spans="1:9" ht="18.75" customHeight="1">
      <c r="A22" s="52"/>
      <c r="B22" s="25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9"/>
      <c r="B24" s="42" t="s">
        <v>45</v>
      </c>
      <c r="C24" s="42"/>
      <c r="D24" s="43"/>
      <c r="F24" s="28" t="s">
        <v>46</v>
      </c>
      <c r="G24" s="29"/>
      <c r="H24" s="29"/>
      <c r="I24" s="29"/>
    </row>
    <row r="25" spans="1:9" ht="12.75" customHeight="1">
      <c r="A25" s="40"/>
      <c r="B25" s="44" t="s">
        <v>47</v>
      </c>
      <c r="C25" s="44"/>
      <c r="D25" s="45"/>
      <c r="F25" s="30" t="s">
        <v>48</v>
      </c>
      <c r="G25" s="31"/>
      <c r="H25" s="31"/>
      <c r="I25" s="32"/>
    </row>
    <row r="26" spans="1:9" ht="12.75" customHeight="1">
      <c r="A26" s="40"/>
      <c r="B26" s="44" t="s">
        <v>49</v>
      </c>
      <c r="C26" s="44"/>
      <c r="D26" s="45"/>
      <c r="F26" s="46" t="s">
        <v>50</v>
      </c>
      <c r="G26" s="46"/>
      <c r="H26" s="46"/>
      <c r="I26" s="29"/>
    </row>
    <row r="27" spans="1:9" ht="27.75" customHeight="1">
      <c r="A27" s="40"/>
      <c r="B27" s="44" t="s">
        <v>51</v>
      </c>
      <c r="C27" s="44"/>
      <c r="D27" s="45"/>
      <c r="F27" s="33" t="s">
        <v>52</v>
      </c>
      <c r="G27" s="34"/>
      <c r="H27" s="35" t="s">
        <v>53</v>
      </c>
    </row>
    <row r="28" spans="1:9" ht="13.5" thickBot="1">
      <c r="A28" s="41"/>
      <c r="B28" s="47" t="s">
        <v>54</v>
      </c>
      <c r="C28" s="47"/>
      <c r="D28" s="48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2021-03-22T13:02:53Z</dcterms:created>
  <dcterms:modified xsi:type="dcterms:W3CDTF">2021-03-31T11:48:12Z</dcterms:modified>
</cp:coreProperties>
</file>