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40" yWindow="3360" windowWidth="12015" windowHeight="4815"/>
  </bookViews>
  <sheets>
    <sheet name="Фрунзе,11,2" sheetId="1" r:id="rId1"/>
  </sheets>
  <calcPr calcId="124519"/>
</workbook>
</file>

<file path=xl/calcChain.xml><?xml version="1.0" encoding="utf-8"?>
<calcChain xmlns="http://schemas.openxmlformats.org/spreadsheetml/2006/main">
  <c r="D16" i="1"/>
  <c r="C16"/>
  <c r="C14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<sst xmlns="http://schemas.openxmlformats.org/spreadsheetml/2006/main" count="57" uniqueCount="55">
  <si>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</si>
  <si>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</si>
  <si>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Фрунзе ул., 11/2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</si>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</sst>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theme="5" tint="0.79998168889431442"/>
  </sheetPr>
  <dimension ref="A1:I60"/>
  <sheetViews>
    <sheetView tabSelected="1" topLeftCell="A2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6612.3+1040+97817.66+36416.79</f>
        <v>141886.75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90410.07</v>
      </c>
      <c r="D12" s="42"/>
      <c r="F12" s="43" t="s">
        <v>15</v>
      </c>
      <c r="G12" s="44" t="s">
        <v>16</v>
      </c>
      <c r="H12" s="45"/>
      <c r="I12" s="46">
        <f>3303.61+496.56+51573.71</f>
        <v>55373.88</v>
      </c>
    </row>
    <row r="13" spans="1:9" ht="14.25" customHeight="1" thickBot="1">
      <c r="A13" s="40">
        <v>2</v>
      </c>
      <c r="B13" s="41" t="s">
        <v>17</v>
      </c>
      <c r="C13" s="47">
        <f>C14+C15</f>
        <v>241217.72</v>
      </c>
      <c r="D13" s="47">
        <f>D14+D15</f>
        <v>0</v>
      </c>
      <c r="F13" s="43" t="s">
        <v>18</v>
      </c>
      <c r="G13" s="44" t="s">
        <v>19</v>
      </c>
      <c r="H13" s="45"/>
      <c r="I13" s="46">
        <v>1371.44</v>
      </c>
    </row>
    <row r="14" spans="1:9" ht="14.25" customHeight="1" thickBot="1">
      <c r="A14" s="40" t="s">
        <v>20</v>
      </c>
      <c r="B14" s="41" t="s">
        <v>21</v>
      </c>
      <c r="C14" s="47">
        <f>16124.16+16124.16+6718.4</f>
        <v>38966.720000000001</v>
      </c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8" t="s">
        <v>24</v>
      </c>
      <c r="B15" s="41" t="s">
        <v>25</v>
      </c>
      <c r="C15" s="47">
        <v>202251</v>
      </c>
      <c r="D15" s="47"/>
      <c r="F15" s="43" t="s">
        <v>26</v>
      </c>
      <c r="G15" s="44" t="s">
        <v>27</v>
      </c>
      <c r="H15" s="45"/>
      <c r="I15" s="46">
        <v>7647.12</v>
      </c>
    </row>
    <row r="16" spans="1:9" ht="14.25" customHeight="1" thickBot="1">
      <c r="A16" s="40">
        <v>3</v>
      </c>
      <c r="B16" s="41" t="s">
        <v>28</v>
      </c>
      <c r="C16" s="49">
        <f>C17+C18</f>
        <v>196530.71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196530.71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135097.08000000005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206279.19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C16-C20</f>
        <v>-9748.4800000000105</v>
      </c>
      <c r="D21" s="63"/>
      <c r="F21" s="64"/>
      <c r="G21" s="65" t="s">
        <v>42</v>
      </c>
      <c r="H21" s="66"/>
      <c r="I21" s="67">
        <f>SUM(I9:I20)</f>
        <v>206279.19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Фрунзе,11,2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2021-03-22T13:06:14Z</dcterms:created>
  <dcterms:modified xsi:type="dcterms:W3CDTF">2021-03-22T13:06:15Z</dcterms:modified>
</cp:coreProperties>
</file>