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3" sheetId="1" r:id="rId1"/>
  </sheets>
  <calcPr calcId="124519"/>
</workbook>
</file>

<file path=xl/calcChain.xml><?xml version="1.0" encoding="utf-8"?>
<calcChain xmlns="http://schemas.openxmlformats.org/spreadsheetml/2006/main">
  <c r="I9" i="1"/>
  <c r="D16" l="1"/>
  <c r="C16"/>
  <c r="D13"/>
  <c r="C13"/>
  <c r="C19" s="1"/>
  <c r="I2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<sst xmlns="http://schemas.openxmlformats.org/spreadsheetml/2006/main" count="58" uniqueCount="55">
  <si>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</si>
  <si>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</si>
  <si>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1-й Минский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</si>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</sst>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0" fontId="10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H2" s="2"/>
    </row>
    <row r="3" spans="1:9" ht="15">
      <c r="B3" s="73" t="s">
        <v>2</v>
      </c>
      <c r="C3" s="74"/>
      <c r="F3" s="3"/>
      <c r="H3" s="4" t="s">
        <v>2</v>
      </c>
    </row>
    <row r="4" spans="1:9">
      <c r="D4" s="5" t="s">
        <v>3</v>
      </c>
      <c r="I4" s="5" t="s">
        <v>4</v>
      </c>
    </row>
    <row r="5" spans="1:9" ht="13.5" thickBot="1">
      <c r="B5" s="3"/>
    </row>
    <row r="6" spans="1:9" ht="13.5" customHeight="1">
      <c r="A6" s="75" t="s">
        <v>5</v>
      </c>
      <c r="B6" s="78" t="s">
        <v>6</v>
      </c>
      <c r="C6" s="81" t="s">
        <v>7</v>
      </c>
      <c r="D6" s="81" t="s">
        <v>8</v>
      </c>
      <c r="F6" s="59" t="s">
        <v>9</v>
      </c>
      <c r="G6" s="62" t="s">
        <v>10</v>
      </c>
      <c r="H6" s="62"/>
      <c r="I6" s="65" t="s">
        <v>11</v>
      </c>
    </row>
    <row r="7" spans="1:9" ht="12" customHeight="1">
      <c r="A7" s="76"/>
      <c r="B7" s="79"/>
      <c r="C7" s="82"/>
      <c r="D7" s="82"/>
      <c r="F7" s="60"/>
      <c r="G7" s="63"/>
      <c r="H7" s="63"/>
      <c r="I7" s="66"/>
    </row>
    <row r="8" spans="1:9" ht="13.5" thickBot="1">
      <c r="A8" s="76"/>
      <c r="B8" s="79"/>
      <c r="C8" s="82"/>
      <c r="D8" s="82"/>
      <c r="F8" s="61"/>
      <c r="G8" s="64"/>
      <c r="H8" s="64"/>
      <c r="I8" s="67"/>
    </row>
    <row r="9" spans="1:9" ht="53.25" customHeight="1">
      <c r="A9" s="76"/>
      <c r="B9" s="79"/>
      <c r="C9" s="82"/>
      <c r="D9" s="82"/>
      <c r="F9" s="68" t="s">
        <v>12</v>
      </c>
      <c r="G9" s="70" t="s">
        <v>13</v>
      </c>
      <c r="H9" s="70"/>
      <c r="I9" s="71">
        <f>2387.4+31643.32+13966+15411.62</f>
        <v>63408.340000000004</v>
      </c>
    </row>
    <row r="10" spans="1:9" ht="15" customHeight="1">
      <c r="A10" s="76"/>
      <c r="B10" s="79"/>
      <c r="C10" s="82"/>
      <c r="D10" s="82"/>
      <c r="F10" s="69"/>
      <c r="G10" s="47"/>
      <c r="H10" s="47"/>
      <c r="I10" s="72"/>
    </row>
    <row r="11" spans="1:9" ht="12.75" customHeight="1" thickBot="1">
      <c r="A11" s="77"/>
      <c r="B11" s="80"/>
      <c r="C11" s="83"/>
      <c r="D11" s="83"/>
      <c r="F11" s="69"/>
      <c r="G11" s="47"/>
      <c r="H11" s="47"/>
      <c r="I11" s="72"/>
    </row>
    <row r="12" spans="1:9" ht="14.25" customHeight="1" thickBot="1">
      <c r="A12" s="6">
        <v>1</v>
      </c>
      <c r="B12" s="7" t="s">
        <v>14</v>
      </c>
      <c r="C12" s="8">
        <v>154785.60000000001</v>
      </c>
      <c r="D12" s="8"/>
      <c r="F12" s="9" t="s">
        <v>15</v>
      </c>
      <c r="G12" s="47" t="s">
        <v>16</v>
      </c>
      <c r="H12" s="47"/>
      <c r="I12" s="10"/>
    </row>
    <row r="13" spans="1:9" ht="14.25" customHeight="1" thickBot="1">
      <c r="A13" s="6">
        <v>2</v>
      </c>
      <c r="B13" s="7" t="s">
        <v>17</v>
      </c>
      <c r="C13" s="11">
        <f>C14+C15</f>
        <v>88751.48</v>
      </c>
      <c r="D13" s="11">
        <f>D14+D15</f>
        <v>0</v>
      </c>
      <c r="F13" s="9" t="s">
        <v>18</v>
      </c>
      <c r="G13" s="47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7"/>
      <c r="I14" s="10">
        <v>2474.54</v>
      </c>
    </row>
    <row r="15" spans="1:9" ht="14.25" customHeight="1" thickBot="1">
      <c r="A15" s="12" t="s">
        <v>24</v>
      </c>
      <c r="B15" s="7" t="s">
        <v>25</v>
      </c>
      <c r="C15" s="11">
        <v>88751.48</v>
      </c>
      <c r="D15" s="11"/>
      <c r="F15" s="9" t="s">
        <v>26</v>
      </c>
      <c r="G15" s="57" t="s">
        <v>27</v>
      </c>
      <c r="H15" s="5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85802.11</v>
      </c>
      <c r="D16" s="13">
        <f t="shared" ref="D16" si="0">D17+D18</f>
        <v>0</v>
      </c>
      <c r="F16" s="9" t="s">
        <v>29</v>
      </c>
      <c r="G16" s="47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7"/>
      <c r="I17" s="10">
        <v>16195.56</v>
      </c>
    </row>
    <row r="18" spans="1:9" ht="14.25" customHeight="1" thickBot="1">
      <c r="A18" s="12" t="s">
        <v>34</v>
      </c>
      <c r="B18" s="14" t="s">
        <v>25</v>
      </c>
      <c r="C18" s="15">
        <v>85802.11</v>
      </c>
      <c r="D18" s="16"/>
      <c r="F18" s="9" t="s">
        <v>35</v>
      </c>
      <c r="G18" s="47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157734.97000000003</v>
      </c>
      <c r="D19" s="18"/>
      <c r="F19" s="9" t="s">
        <v>38</v>
      </c>
      <c r="G19" s="47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9">
        <f>I21</f>
        <v>82078.44</v>
      </c>
      <c r="D20" s="20"/>
      <c r="F20" s="21"/>
      <c r="G20" s="48"/>
      <c r="H20" s="48"/>
      <c r="I20" s="22"/>
    </row>
    <row r="21" spans="1:9" ht="26.25" customHeight="1" thickBot="1">
      <c r="A21" s="49">
        <v>6</v>
      </c>
      <c r="B21" s="23" t="s">
        <v>41</v>
      </c>
      <c r="C21" s="52">
        <f>C16-C20</f>
        <v>3723.6699999999983</v>
      </c>
      <c r="D21" s="52"/>
      <c r="F21" s="24"/>
      <c r="G21" s="55" t="s">
        <v>42</v>
      </c>
      <c r="H21" s="55"/>
      <c r="I21" s="25">
        <f>SUM(I9:I20)</f>
        <v>82078.44</v>
      </c>
    </row>
    <row r="22" spans="1:9" ht="18.75" customHeight="1">
      <c r="A22" s="50"/>
      <c r="B22" s="23" t="s">
        <v>43</v>
      </c>
      <c r="C22" s="53"/>
      <c r="D22" s="53"/>
      <c r="F22" s="56"/>
      <c r="G22" s="56"/>
      <c r="H22" s="56"/>
      <c r="I22" s="56"/>
    </row>
    <row r="23" spans="1:9" ht="14.25" customHeight="1" thickBot="1">
      <c r="A23" s="51"/>
      <c r="B23" s="7" t="s">
        <v>44</v>
      </c>
      <c r="C23" s="54"/>
      <c r="D23" s="54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2022-03-17T11:32:43Z</dcterms:created>
  <dcterms:modified xsi:type="dcterms:W3CDTF">2022-03-22T12:21:24Z</dcterms:modified>
</cp:coreProperties>
</file>