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Жиделева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<sst xmlns="http://schemas.openxmlformats.org/spreadsheetml/2006/main" count="57" uniqueCount="55">
  <si>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</si>
  <si>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</si>
  <si>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Жиделева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</si>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</sst>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4194.24+50879.44+22455.99+506.8</f>
        <v>78036.47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44808.35</v>
      </c>
      <c r="D12" s="34"/>
      <c r="F12" s="35" t="s">
        <v>15</v>
      </c>
      <c r="G12" s="27" t="s">
        <v>16</v>
      </c>
      <c r="H12" s="27"/>
      <c r="I12" s="36">
        <f>1156.85+505.43+33905.22+732+300.92</f>
        <v>36600.42</v>
      </c>
    </row>
    <row r="13" spans="1:9" ht="14.25" customHeight="1" thickBot="1">
      <c r="A13" s="32">
        <v>2</v>
      </c>
      <c r="B13" s="33" t="s">
        <v>17</v>
      </c>
      <c r="C13" s="37">
        <f>C14+C15</f>
        <v>151310.01999999999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26742.84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151310.01999999999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139804.42000000001</v>
      </c>
      <c r="D16" s="42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3" t="s">
        <v>21</v>
      </c>
      <c r="C17" s="44"/>
      <c r="D17" s="45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3" t="s">
        <v>25</v>
      </c>
      <c r="C18" s="44">
        <v>139804.42000000001</v>
      </c>
      <c r="D18" s="45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6" t="s">
        <v>37</v>
      </c>
      <c r="C19" s="41">
        <f>C12+C13-C16</f>
        <v>56313.949999999983</v>
      </c>
      <c r="D19" s="47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6" t="s">
        <v>40</v>
      </c>
      <c r="C20" s="48">
        <f>I21</f>
        <v>141379.73000000001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-1575.3099999999977</v>
      </c>
      <c r="D21" s="55"/>
      <c r="F21" s="56"/>
      <c r="G21" s="57" t="s">
        <v>42</v>
      </c>
      <c r="H21" s="57"/>
      <c r="I21" s="58">
        <f>SUM(I9:I20)</f>
        <v>141379.73000000001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3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2022-03-17T11:38:31Z</dcterms:created>
  <dcterms:modified xsi:type="dcterms:W3CDTF">2022-03-17T11:38:32Z</dcterms:modified>
</cp:coreProperties>
</file>