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ушкина 43-1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<sst xmlns="http://schemas.openxmlformats.org/spreadsheetml/2006/main" count="57" uniqueCount="55">
  <si>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</si>
  <si>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</si>
  <si>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Пушкина ул., 43/18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</si>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</sst>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C19" sqref="C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2831.76+37532.56+16565.27</f>
        <v>56929.59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23763.27</v>
      </c>
      <c r="D12" s="42"/>
      <c r="F12" s="43" t="s">
        <v>15</v>
      </c>
      <c r="G12" s="44" t="s">
        <v>16</v>
      </c>
      <c r="H12" s="45"/>
      <c r="I12" s="46">
        <v>0</v>
      </c>
    </row>
    <row r="13" spans="1:9" ht="14.25" customHeight="1" thickBot="1">
      <c r="A13" s="40">
        <v>2</v>
      </c>
      <c r="B13" s="41" t="s">
        <v>17</v>
      </c>
      <c r="C13" s="47">
        <f>C14+C15</f>
        <v>63415.490000000005</v>
      </c>
      <c r="D13" s="47">
        <f>D14+D15</f>
        <v>19862.37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f>83277.86-D15</f>
        <v>63415.490000000005</v>
      </c>
      <c r="D15" s="47">
        <v>19862.37</v>
      </c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60298.240000000005</v>
      </c>
      <c r="D16" s="49">
        <f t="shared" ref="D16" si="0">D17+D18</f>
        <v>12694.33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72992.57-D18</f>
        <v>60298.240000000005</v>
      </c>
      <c r="D18" s="52">
        <v>12694.33</v>
      </c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26880.520000000004</v>
      </c>
      <c r="D19" s="49">
        <f>D12+D13-D16</f>
        <v>7168.0399999999991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4">
        <f>I21</f>
        <v>56929.59</v>
      </c>
      <c r="D20" s="55"/>
      <c r="F20" s="56"/>
      <c r="G20" s="57"/>
      <c r="H20" s="58"/>
      <c r="I20" s="59"/>
    </row>
    <row r="21" spans="1:9" ht="26.25" customHeight="1" thickBot="1">
      <c r="A21" s="60">
        <v>6</v>
      </c>
      <c r="B21" s="61" t="s">
        <v>41</v>
      </c>
      <c r="C21" s="62">
        <f>C13-C20</f>
        <v>6485.9000000000087</v>
      </c>
      <c r="D21" s="62"/>
      <c r="F21" s="63"/>
      <c r="G21" s="64" t="s">
        <v>42</v>
      </c>
      <c r="H21" s="65"/>
      <c r="I21" s="66">
        <f>SUM(I9:I20)</f>
        <v>56929.59</v>
      </c>
    </row>
    <row r="22" spans="1:9" ht="18.75" customHeight="1">
      <c r="A22" s="67"/>
      <c r="B22" s="61" t="s">
        <v>43</v>
      </c>
      <c r="C22" s="68"/>
      <c r="D22" s="68"/>
      <c r="F22" s="2"/>
      <c r="G22" s="2"/>
      <c r="H22" s="2"/>
      <c r="I22" s="2"/>
    </row>
    <row r="23" spans="1:9" ht="14.25" customHeight="1" thickBot="1">
      <c r="A23" s="69"/>
      <c r="B23" s="41" t="s">
        <v>44</v>
      </c>
      <c r="C23" s="70"/>
      <c r="D23" s="70"/>
    </row>
    <row r="24" spans="1:9" ht="12.75" customHeight="1">
      <c r="A24" s="71"/>
      <c r="B24" s="72" t="s">
        <v>45</v>
      </c>
      <c r="C24" s="72"/>
      <c r="D24" s="73"/>
      <c r="F24" s="74" t="s">
        <v>46</v>
      </c>
      <c r="G24" s="75"/>
      <c r="H24" s="75"/>
      <c r="I24" s="75"/>
    </row>
    <row r="25" spans="1:9" ht="12.75" customHeight="1">
      <c r="A25" s="76"/>
      <c r="B25" s="77" t="s">
        <v>47</v>
      </c>
      <c r="C25" s="77"/>
      <c r="D25" s="78"/>
      <c r="F25" s="79" t="s">
        <v>48</v>
      </c>
      <c r="G25" s="80"/>
      <c r="H25" s="80"/>
      <c r="I25" s="81"/>
    </row>
    <row r="26" spans="1:9" ht="12.75" customHeight="1">
      <c r="A26" s="76"/>
      <c r="B26" s="77" t="s">
        <v>49</v>
      </c>
      <c r="C26" s="77"/>
      <c r="D26" s="78"/>
      <c r="F26" s="82" t="s">
        <v>50</v>
      </c>
      <c r="G26" s="82"/>
      <c r="H26" s="82"/>
      <c r="I26" s="75"/>
    </row>
    <row r="27" spans="1:9" ht="27.75" customHeight="1">
      <c r="A27" s="76"/>
      <c r="B27" s="77" t="s">
        <v>51</v>
      </c>
      <c r="C27" s="77"/>
      <c r="D27" s="78"/>
      <c r="F27" s="83" t="s">
        <v>52</v>
      </c>
      <c r="G27" s="84"/>
      <c r="H27" s="85" t="s">
        <v>53</v>
      </c>
    </row>
    <row r="28" spans="1:9" ht="13.5" thickBot="1">
      <c r="A28" s="86"/>
      <c r="B28" s="87" t="s">
        <v>54</v>
      </c>
      <c r="C28" s="87"/>
      <c r="D28" s="88"/>
    </row>
    <row r="29" spans="1:9" ht="15.75" customHeight="1">
      <c r="F29" s="89"/>
      <c r="G29" s="90"/>
      <c r="H29" s="90"/>
      <c r="I29" s="90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1"/>
    </row>
    <row r="60" spans="2:2">
      <c r="B60" s="91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Пушкина 43-18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2022-03-17T11:42:38Z</dcterms:created>
  <dcterms:modified xsi:type="dcterms:W3CDTF">2022-03-17T11:42:39Z</dcterms:modified>
</cp:coreProperties>
</file>