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ятой Ударной Армии 2-7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<sst xmlns="http://schemas.openxmlformats.org/spreadsheetml/2006/main" count="57" uniqueCount="55">
  <si>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</si>
  <si>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</si>
  <si>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Пятой Ударной Армии ул., д.2/7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</si>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</sst>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0" fontId="2" fillId="0" borderId="34" xfId="1" applyBorder="1"/>
    <xf numFmtId="4" fontId="2" fillId="0" borderId="37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7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39" xfId="0" applyFon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7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19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4" fontId="3" fillId="0" borderId="12" xfId="1" applyNumberFormat="1" applyFont="1" applyBorder="1" applyAlignment="1">
      <alignment horizontal="center" vertical="center" wrapText="1"/>
    </xf>
    <xf numFmtId="4" fontId="3" fillId="0" borderId="2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8" t="s">
        <v>0</v>
      </c>
      <c r="C1" s="58"/>
      <c r="D1" s="58"/>
    </row>
    <row r="2" spans="1:9" ht="15.75">
      <c r="B2" s="58" t="s">
        <v>1</v>
      </c>
      <c r="C2" s="58"/>
      <c r="D2" s="58"/>
      <c r="H2" s="2"/>
    </row>
    <row r="3" spans="1:9" ht="15">
      <c r="B3" s="83" t="s">
        <v>2</v>
      </c>
      <c r="C3" s="84"/>
      <c r="D3" s="84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85" t="s">
        <v>5</v>
      </c>
      <c r="B6" s="88" t="s">
        <v>6</v>
      </c>
      <c r="C6" s="91" t="s">
        <v>7</v>
      </c>
      <c r="D6" s="91" t="s">
        <v>8</v>
      </c>
      <c r="F6" s="59" t="s">
        <v>9</v>
      </c>
      <c r="G6" s="62" t="s">
        <v>10</v>
      </c>
      <c r="H6" s="63"/>
      <c r="I6" s="68" t="s">
        <v>11</v>
      </c>
    </row>
    <row r="7" spans="1:9" ht="12" customHeight="1">
      <c r="A7" s="86"/>
      <c r="B7" s="89"/>
      <c r="C7" s="92"/>
      <c r="D7" s="92"/>
      <c r="F7" s="60"/>
      <c r="G7" s="64"/>
      <c r="H7" s="65"/>
      <c r="I7" s="69"/>
    </row>
    <row r="8" spans="1:9" ht="13.5" thickBot="1">
      <c r="A8" s="86"/>
      <c r="B8" s="89"/>
      <c r="C8" s="92"/>
      <c r="D8" s="92"/>
      <c r="F8" s="61"/>
      <c r="G8" s="66"/>
      <c r="H8" s="67"/>
      <c r="I8" s="70"/>
    </row>
    <row r="9" spans="1:9" ht="53.25" customHeight="1">
      <c r="A9" s="86"/>
      <c r="B9" s="89"/>
      <c r="C9" s="92"/>
      <c r="D9" s="92"/>
      <c r="F9" s="71" t="s">
        <v>12</v>
      </c>
      <c r="G9" s="74" t="s">
        <v>13</v>
      </c>
      <c r="H9" s="75"/>
      <c r="I9" s="80">
        <f>2659.56+36307.44+16600.11+3000-5941.01</f>
        <v>52626.1</v>
      </c>
    </row>
    <row r="10" spans="1:9" ht="15" customHeight="1">
      <c r="A10" s="86"/>
      <c r="B10" s="89"/>
      <c r="C10" s="92"/>
      <c r="D10" s="92"/>
      <c r="F10" s="72"/>
      <c r="G10" s="76"/>
      <c r="H10" s="77"/>
      <c r="I10" s="81"/>
    </row>
    <row r="11" spans="1:9" ht="12.75" customHeight="1" thickBot="1">
      <c r="A11" s="87"/>
      <c r="B11" s="90"/>
      <c r="C11" s="93"/>
      <c r="D11" s="93"/>
      <c r="F11" s="73"/>
      <c r="G11" s="78"/>
      <c r="H11" s="79"/>
      <c r="I11" s="82"/>
    </row>
    <row r="12" spans="1:9" ht="14.25" customHeight="1" thickBot="1">
      <c r="A12" s="5">
        <v>1</v>
      </c>
      <c r="B12" s="6" t="s">
        <v>14</v>
      </c>
      <c r="C12" s="7">
        <v>110196.84</v>
      </c>
      <c r="D12" s="7"/>
      <c r="F12" s="8" t="s">
        <v>15</v>
      </c>
      <c r="G12" s="46" t="s">
        <v>16</v>
      </c>
      <c r="H12" s="47"/>
      <c r="I12" s="9">
        <f>2709.81+29569.2</f>
        <v>32279.010000000002</v>
      </c>
    </row>
    <row r="13" spans="1:9" ht="14.25" customHeight="1" thickBot="1">
      <c r="A13" s="5">
        <v>2</v>
      </c>
      <c r="B13" s="6" t="s">
        <v>17</v>
      </c>
      <c r="C13" s="10">
        <f>C14+C15</f>
        <v>91305.67</v>
      </c>
      <c r="D13" s="10">
        <f>D14+D15</f>
        <v>0</v>
      </c>
      <c r="F13" s="8" t="s">
        <v>18</v>
      </c>
      <c r="G13" s="46" t="s">
        <v>19</v>
      </c>
      <c r="H13" s="47"/>
      <c r="I13" s="9">
        <v>13220.11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7"/>
      <c r="I14" s="9">
        <v>5296.1</v>
      </c>
    </row>
    <row r="15" spans="1:9" ht="14.25" customHeight="1" thickBot="1">
      <c r="A15" s="11" t="s">
        <v>24</v>
      </c>
      <c r="B15" s="6" t="s">
        <v>25</v>
      </c>
      <c r="C15" s="10">
        <v>91305.67</v>
      </c>
      <c r="D15" s="10"/>
      <c r="F15" s="8" t="s">
        <v>26</v>
      </c>
      <c r="G15" s="46" t="s">
        <v>27</v>
      </c>
      <c r="H15" s="4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76313.990000000005</v>
      </c>
      <c r="D16" s="12">
        <f>D17+D18</f>
        <v>0</v>
      </c>
      <c r="F16" s="8" t="s">
        <v>29</v>
      </c>
      <c r="G16" s="46" t="s">
        <v>30</v>
      </c>
      <c r="H16" s="47"/>
      <c r="I16" s="9">
        <v>1746.72</v>
      </c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7"/>
      <c r="I17" s="9"/>
    </row>
    <row r="18" spans="1:9" ht="14.25" customHeight="1" thickBot="1">
      <c r="A18" s="11" t="s">
        <v>34</v>
      </c>
      <c r="B18" s="13" t="s">
        <v>25</v>
      </c>
      <c r="C18" s="14">
        <v>76313.990000000005</v>
      </c>
      <c r="D18" s="15"/>
      <c r="F18" s="8" t="s">
        <v>35</v>
      </c>
      <c r="G18" s="46" t="s">
        <v>36</v>
      </c>
      <c r="H18" s="47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125188.52</v>
      </c>
      <c r="D19" s="17"/>
      <c r="F19" s="8" t="s">
        <v>38</v>
      </c>
      <c r="G19" s="46" t="s">
        <v>39</v>
      </c>
      <c r="H19" s="47"/>
      <c r="I19" s="9"/>
    </row>
    <row r="20" spans="1:9" ht="26.25" customHeight="1" thickBot="1">
      <c r="A20" s="5">
        <v>5</v>
      </c>
      <c r="B20" s="16" t="s">
        <v>40</v>
      </c>
      <c r="C20" s="18">
        <f>I21</f>
        <v>105168.04000000001</v>
      </c>
      <c r="D20" s="19"/>
      <c r="F20" s="20"/>
      <c r="G20" s="48"/>
      <c r="H20" s="49"/>
      <c r="I20" s="21"/>
    </row>
    <row r="21" spans="1:9" ht="26.25" customHeight="1" thickBot="1">
      <c r="A21" s="50">
        <v>6</v>
      </c>
      <c r="B21" s="22" t="s">
        <v>41</v>
      </c>
      <c r="C21" s="53">
        <f>C13-C20</f>
        <v>-13862.37000000001</v>
      </c>
      <c r="D21" s="53"/>
      <c r="F21" s="23"/>
      <c r="G21" s="56" t="s">
        <v>42</v>
      </c>
      <c r="H21" s="57"/>
      <c r="I21" s="24">
        <f>SUM(I9:I20)</f>
        <v>105168.04000000001</v>
      </c>
    </row>
    <row r="22" spans="1:9" ht="18.75" customHeight="1">
      <c r="A22" s="51"/>
      <c r="B22" s="22" t="s">
        <v>43</v>
      </c>
      <c r="C22" s="54"/>
      <c r="D22" s="54"/>
      <c r="F22" s="58"/>
      <c r="G22" s="58"/>
      <c r="H22" s="58"/>
      <c r="I22" s="58"/>
    </row>
    <row r="23" spans="1:9" ht="14.25" customHeight="1" thickBot="1">
      <c r="A23" s="52"/>
      <c r="B23" s="6" t="s">
        <v>44</v>
      </c>
      <c r="C23" s="55"/>
      <c r="D23" s="55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2-7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2022-03-17T11:42:44Z</dcterms:created>
  <dcterms:modified xsi:type="dcterms:W3CDTF">2022-03-22T11:59:26Z</dcterms:modified>
</cp:coreProperties>
</file>