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ер Свободы 7-49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<sst xmlns="http://schemas.openxmlformats.org/spreadsheetml/2006/main" count="57" uniqueCount="55">
  <si>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</si>
  <si>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</si>
  <si>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пер., д.7/49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</si>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</sst>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8" t="s">
        <v>0</v>
      </c>
      <c r="C1" s="58"/>
      <c r="D1" s="58"/>
    </row>
    <row r="2" spans="1:9" ht="15.75">
      <c r="B2" s="58" t="s">
        <v>1</v>
      </c>
      <c r="C2" s="58"/>
      <c r="D2" s="58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5451.96+102865.44+45400.36-17434.96</f>
        <v>136282.80000000002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29640.95</v>
      </c>
      <c r="D12" s="8"/>
      <c r="F12" s="9" t="s">
        <v>15</v>
      </c>
      <c r="G12" s="48" t="s">
        <v>16</v>
      </c>
      <c r="H12" s="49"/>
      <c r="I12" s="10">
        <f>7015.82+31000.42</f>
        <v>38016.239999999998</v>
      </c>
    </row>
    <row r="13" spans="1:9" ht="14.25" customHeight="1" thickBot="1">
      <c r="A13" s="6">
        <v>2</v>
      </c>
      <c r="B13" s="7" t="s">
        <v>17</v>
      </c>
      <c r="C13" s="11">
        <f>C14+C15</f>
        <v>135370.07999999999</v>
      </c>
      <c r="D13" s="11">
        <f>D14+D15</f>
        <v>0</v>
      </c>
      <c r="F13" s="9" t="s">
        <v>18</v>
      </c>
      <c r="G13" s="48" t="s">
        <v>19</v>
      </c>
      <c r="H13" s="59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8" t="s">
        <v>23</v>
      </c>
      <c r="H14" s="49"/>
      <c r="I14" s="10"/>
    </row>
    <row r="15" spans="1:9" ht="14.25" customHeight="1" thickBot="1">
      <c r="A15" s="12" t="s">
        <v>24</v>
      </c>
      <c r="B15" s="7" t="s">
        <v>25</v>
      </c>
      <c r="C15" s="11">
        <v>135370.07999999999</v>
      </c>
      <c r="D15" s="11"/>
      <c r="F15" s="9" t="s">
        <v>26</v>
      </c>
      <c r="G15" s="48" t="s">
        <v>27</v>
      </c>
      <c r="H15" s="49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134119.24</v>
      </c>
      <c r="D16" s="13">
        <f>D17+D18</f>
        <v>0</v>
      </c>
      <c r="F16" s="9" t="s">
        <v>29</v>
      </c>
      <c r="G16" s="48" t="s">
        <v>30</v>
      </c>
      <c r="H16" s="49"/>
      <c r="I16" s="10">
        <v>1752.62</v>
      </c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8" t="s">
        <v>33</v>
      </c>
      <c r="H17" s="49"/>
      <c r="I17" s="10"/>
    </row>
    <row r="18" spans="1:9" ht="14.25" customHeight="1" thickBot="1">
      <c r="A18" s="12" t="s">
        <v>34</v>
      </c>
      <c r="B18" s="14" t="s">
        <v>25</v>
      </c>
      <c r="C18" s="15">
        <v>134119.24</v>
      </c>
      <c r="D18" s="16"/>
      <c r="F18" s="9" t="s">
        <v>35</v>
      </c>
      <c r="G18" s="48" t="s">
        <v>36</v>
      </c>
      <c r="H18" s="49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30891.790000000008</v>
      </c>
      <c r="D19" s="13">
        <f t="shared" ref="D19" si="0">D12+D13-D16</f>
        <v>0</v>
      </c>
      <c r="F19" s="9" t="s">
        <v>38</v>
      </c>
      <c r="G19" s="48" t="s">
        <v>39</v>
      </c>
      <c r="H19" s="49"/>
      <c r="I19" s="10"/>
    </row>
    <row r="20" spans="1:9" ht="26.25" customHeight="1" thickBot="1">
      <c r="A20" s="6">
        <v>5</v>
      </c>
      <c r="B20" s="17" t="s">
        <v>40</v>
      </c>
      <c r="C20" s="18">
        <f>I21</f>
        <v>176051.66</v>
      </c>
      <c r="D20" s="19"/>
      <c r="F20" s="20"/>
      <c r="G20" s="21"/>
      <c r="H20" s="22"/>
      <c r="I20" s="23"/>
    </row>
    <row r="21" spans="1:9" ht="26.25" customHeight="1" thickBot="1">
      <c r="A21" s="50">
        <v>6</v>
      </c>
      <c r="B21" s="24" t="s">
        <v>41</v>
      </c>
      <c r="C21" s="53">
        <f>C13-C20</f>
        <v>-40681.580000000016</v>
      </c>
      <c r="D21" s="53"/>
      <c r="F21" s="25"/>
      <c r="G21" s="56" t="s">
        <v>42</v>
      </c>
      <c r="H21" s="57"/>
      <c r="I21" s="26">
        <f>SUM(I9:I20)</f>
        <v>176051.66</v>
      </c>
    </row>
    <row r="22" spans="1:9" ht="18.75" customHeight="1">
      <c r="A22" s="51"/>
      <c r="B22" s="24" t="s">
        <v>43</v>
      </c>
      <c r="C22" s="54"/>
      <c r="D22" s="54"/>
      <c r="F22" s="58"/>
      <c r="G22" s="58"/>
      <c r="H22" s="58"/>
      <c r="I22" s="58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8"/>
      <c r="B24" s="41" t="s">
        <v>45</v>
      </c>
      <c r="C24" s="41"/>
      <c r="D24" s="42"/>
      <c r="F24" s="27" t="s">
        <v>46</v>
      </c>
      <c r="G24" s="28"/>
      <c r="H24" s="28"/>
      <c r="I24" s="28"/>
    </row>
    <row r="25" spans="1:9" ht="12.75" customHeight="1">
      <c r="A25" s="39"/>
      <c r="B25" s="43" t="s">
        <v>47</v>
      </c>
      <c r="C25" s="43"/>
      <c r="D25" s="44"/>
      <c r="F25" s="29" t="s">
        <v>48</v>
      </c>
      <c r="G25" s="30"/>
      <c r="H25" s="30"/>
      <c r="I25" s="31"/>
    </row>
    <row r="26" spans="1:9" ht="12.75" customHeight="1">
      <c r="A26" s="39"/>
      <c r="B26" s="43" t="s">
        <v>49</v>
      </c>
      <c r="C26" s="43"/>
      <c r="D26" s="44"/>
      <c r="F26" s="45" t="s">
        <v>50</v>
      </c>
      <c r="G26" s="45"/>
      <c r="H26" s="45"/>
      <c r="I26" s="28"/>
    </row>
    <row r="27" spans="1:9" ht="27.75" customHeight="1">
      <c r="A27" s="39"/>
      <c r="B27" s="43" t="s">
        <v>51</v>
      </c>
      <c r="C27" s="43"/>
      <c r="D27" s="44"/>
      <c r="F27" s="32" t="s">
        <v>52</v>
      </c>
      <c r="G27" s="33"/>
      <c r="H27" s="34" t="s">
        <v>53</v>
      </c>
    </row>
    <row r="28" spans="1:9" ht="13.5" thickBot="1">
      <c r="A28" s="40"/>
      <c r="B28" s="46" t="s">
        <v>54</v>
      </c>
      <c r="C28" s="46"/>
      <c r="D28" s="47"/>
    </row>
    <row r="29" spans="1:9" ht="15.75" customHeight="1">
      <c r="F29" s="35"/>
      <c r="G29" s="36"/>
      <c r="H29" s="36"/>
      <c r="I29" s="36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7"/>
    </row>
    <row r="60" spans="2:2">
      <c r="B60" s="37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Свободы 7-49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2022-03-17T11:43:51Z</dcterms:created>
  <dcterms:modified xsi:type="dcterms:W3CDTF">2022-03-22T12:02:42Z</dcterms:modified>
</cp:coreProperties>
</file>