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5460376D-B255-48CD-A6B3-B2306611F36D}" xr6:coauthVersionLast="45" xr6:coauthVersionMax="45" xr10:uidLastSave="{00000000-0000-0000-0000-000000000000}"/>
  <bookViews>
    <workbookView xWindow="-120" yWindow="-120" windowWidth="15600" windowHeight="11160" xr2:uid="{E76DEFF6-D29E-430F-B83C-9FF2C2D83DE9}"/>
  </bookViews>
  <sheets>
    <sheet name="2 Елочная 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H3" i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<sst xmlns="http://schemas.openxmlformats.org/spreadsheetml/2006/main" count="57" uniqueCount="55">
  <si>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</si>
  <si>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</si>
  <si>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Елочная,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</si>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</sst>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8" fillId="0" borderId="0" xfId="0" applyFont="1"/>
    <xf numFmtId="0" fontId="3" fillId="0" borderId="31" xfId="0" applyFont="1" applyBorder="1" applyAlignment="1">
      <alignment horizontal="center"/>
    </xf>
    <xf numFmtId="0" fontId="9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759DF551-8852-46F9-880C-1BE5CFDF38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617CD-0778-4789-A858-103A3BB4A9AF}">
  <sheetPr codeName="Лист4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  <c r="H3" s="7" t="str">
        <f>B3</f>
        <v>2-я Елочная, д.12</v>
      </c>
    </row>
    <row r="4" spans="1:9" x14ac:dyDescent="0.2">
      <c r="D4" s="8" t="s">
        <v>3</v>
      </c>
      <c r="I4" s="8" t="s">
        <v>4</v>
      </c>
    </row>
    <row r="5" spans="1:9" ht="13.5" thickBot="1" x14ac:dyDescent="0.25">
      <c r="B5" s="6"/>
    </row>
    <row r="6" spans="1:9" ht="13.5" customHeight="1" x14ac:dyDescent="0.2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19"/>
      <c r="I7" s="20"/>
    </row>
    <row r="8" spans="1:9" ht="13.5" thickBot="1" x14ac:dyDescent="0.25">
      <c r="A8" s="15"/>
      <c r="B8" s="16"/>
      <c r="C8" s="17"/>
      <c r="D8" s="17"/>
      <c r="F8" s="21"/>
      <c r="G8" s="22"/>
      <c r="H8" s="22"/>
      <c r="I8" s="23"/>
    </row>
    <row r="9" spans="1:9" ht="53.25" customHeight="1" x14ac:dyDescent="0.2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19332.64-888.38</f>
        <v>18444.259999999998</v>
      </c>
    </row>
    <row r="10" spans="1:9" ht="15" customHeight="1" x14ac:dyDescent="0.2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 x14ac:dyDescent="0.25">
      <c r="A12" s="33">
        <v>1</v>
      </c>
      <c r="B12" s="34" t="s">
        <v>14</v>
      </c>
      <c r="C12" s="35">
        <v>40305.56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 x14ac:dyDescent="0.25">
      <c r="A13" s="33">
        <v>2</v>
      </c>
      <c r="B13" s="34" t="s">
        <v>17</v>
      </c>
      <c r="C13" s="38">
        <f>C14+C15</f>
        <v>19799.16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 x14ac:dyDescent="0.25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888.38</v>
      </c>
    </row>
    <row r="15" spans="1:9" ht="14.25" customHeight="1" thickBot="1" x14ac:dyDescent="0.25">
      <c r="A15" s="39" t="s">
        <v>24</v>
      </c>
      <c r="B15" s="34" t="s">
        <v>25</v>
      </c>
      <c r="C15" s="38">
        <v>19799.16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 x14ac:dyDescent="0.25">
      <c r="A16" s="33">
        <v>3</v>
      </c>
      <c r="B16" s="34" t="s">
        <v>28</v>
      </c>
      <c r="C16" s="42">
        <f>C17+C18</f>
        <v>40419.18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 x14ac:dyDescent="0.25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 x14ac:dyDescent="0.25">
      <c r="A18" s="39" t="s">
        <v>34</v>
      </c>
      <c r="B18" s="43" t="s">
        <v>25</v>
      </c>
      <c r="C18" s="44">
        <v>40419.18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 x14ac:dyDescent="0.25">
      <c r="A19" s="33">
        <v>4</v>
      </c>
      <c r="B19" s="46" t="s">
        <v>37</v>
      </c>
      <c r="C19" s="42">
        <f>C12+C13-C16</f>
        <v>19685.54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 x14ac:dyDescent="0.25">
      <c r="A20" s="33">
        <v>5</v>
      </c>
      <c r="B20" s="46" t="s">
        <v>40</v>
      </c>
      <c r="C20" s="48">
        <f>I21</f>
        <v>19332.64</v>
      </c>
      <c r="D20" s="49"/>
      <c r="F20" s="50"/>
      <c r="G20" s="51"/>
      <c r="H20" s="51"/>
      <c r="I20" s="52"/>
    </row>
    <row r="21" spans="1:9" ht="26.25" customHeight="1" thickBot="1" x14ac:dyDescent="0.25">
      <c r="A21" s="53">
        <v>6</v>
      </c>
      <c r="B21" s="54" t="s">
        <v>41</v>
      </c>
      <c r="C21" s="55">
        <f>C13-C20</f>
        <v>466.52000000000044</v>
      </c>
      <c r="D21" s="55"/>
      <c r="F21" s="56"/>
      <c r="G21" s="57" t="s">
        <v>42</v>
      </c>
      <c r="H21" s="57"/>
      <c r="I21" s="58">
        <f>SUM(I9:I20)</f>
        <v>19332.64</v>
      </c>
    </row>
    <row r="22" spans="1:9" ht="18.75" customHeight="1" x14ac:dyDescent="0.2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 x14ac:dyDescent="0.25">
      <c r="A23" s="61"/>
      <c r="B23" s="34" t="s">
        <v>44</v>
      </c>
      <c r="C23" s="62"/>
      <c r="D23" s="62"/>
    </row>
    <row r="24" spans="1:9" ht="12.75" customHeight="1" x14ac:dyDescent="0.2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 x14ac:dyDescent="0.2">
      <c r="A25" s="68"/>
      <c r="B25" s="69" t="s">
        <v>47</v>
      </c>
      <c r="C25" s="69"/>
      <c r="D25" s="70"/>
      <c r="F25" s="66" t="s">
        <v>48</v>
      </c>
      <c r="G25" s="71"/>
      <c r="H25" s="71"/>
      <c r="I25" s="71"/>
    </row>
    <row r="26" spans="1:9" ht="12.75" customHeight="1" x14ac:dyDescent="0.2">
      <c r="A26" s="68"/>
      <c r="B26" s="69" t="s">
        <v>49</v>
      </c>
      <c r="C26" s="69"/>
      <c r="D26" s="70"/>
      <c r="F26" s="72" t="s">
        <v>50</v>
      </c>
      <c r="G26" s="72"/>
      <c r="H26" s="72"/>
      <c r="I26" s="67"/>
    </row>
    <row r="27" spans="1:9" ht="27.75" customHeight="1" x14ac:dyDescent="0.2">
      <c r="A27" s="68"/>
      <c r="B27" s="69" t="s">
        <v>51</v>
      </c>
      <c r="C27" s="69"/>
      <c r="D27" s="70"/>
      <c r="F27" s="1" t="s">
        <v>52</v>
      </c>
      <c r="G27" s="73"/>
      <c r="H27" s="74" t="s">
        <v>53</v>
      </c>
    </row>
    <row r="28" spans="1:9" ht="13.5" thickBot="1" x14ac:dyDescent="0.25">
      <c r="A28" s="75"/>
      <c r="B28" s="76" t="s">
        <v>54</v>
      </c>
      <c r="C28" s="76"/>
      <c r="D28" s="77"/>
    </row>
    <row r="29" spans="1:9" ht="15.75" customHeight="1" x14ac:dyDescent="0.25">
      <c r="F29" s="7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9"/>
    </row>
    <row r="60" spans="2:2" x14ac:dyDescent="0.2">
      <c r="B60" s="79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Елочная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2023-03-17T10:52:00Z</dcterms:created>
  <dcterms:modified xsi:type="dcterms:W3CDTF">2023-03-17T10:52:01Z</dcterms:modified>
</cp:coreProperties>
</file>