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М-О\"/>
    </mc:Choice>
  </mc:AlternateContent>
  <xr:revisionPtr revIDLastSave="0" documentId="8_{D42A9C96-B394-4F60-90EF-D1DF76E9B1FE}" xr6:coauthVersionLast="45" xr6:coauthVersionMax="45" xr10:uidLastSave="{00000000-0000-0000-0000-000000000000}"/>
  <bookViews>
    <workbookView xWindow="-120" yWindow="-120" windowWidth="15600" windowHeight="11160" xr2:uid="{BC602FE2-DFA9-4B3C-8D88-7827DEA5D01C}"/>
  </bookViews>
  <sheets>
    <sheet name="Минская 7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D13" i="1"/>
  <c r="D19" i="1" s="1"/>
  <c r="C13" i="1"/>
  <c r="C19" i="1" s="1"/>
  <c r="I12" i="1"/>
  <c r="I9" i="1"/>
  <c r="I21" i="1" s="1"/>
  <c r="C20" i="1" s="1"/>
  <c r="C21" i="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<sst xmlns="http://schemas.openxmlformats.org/spreadsheetml/2006/main" count="57" uniqueCount="55">
  <si>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</si>
  <si>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2022 г.</t>
  </si>
  <si>
    <t>Минская ул., 75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</si>
  <si>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</si>
  <si>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</si>
  <si>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</si>
  <si>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</si>
  <si>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</si>
  <si>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</si>
  <si>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</si>
  <si>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</si>
  <si>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</si>
  <si>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</si>
  <si>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</si>
  <si>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</si>
  <si>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</si>
  <si>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</si>
  <si>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</si>
  <si>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</si>
  <si>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</si>
  <si>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</si>
  <si>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</si>
  <si>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</si>
  <si>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</si>
  <si>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</si>
  <si>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</si>
  <si>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</si>
  <si>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</si>
  <si>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</si>
  <si>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</si>
  <si>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</si>
  <si>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</si>
  <si>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</si>
  <si>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</si>
  <si>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</si>
  <si>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</si>
  <si>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</si>
  <si>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</si>
  <si>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</si>
  <si>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</si>
  <si>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</si>
  <si>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</si>
  <si>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</si>
  <si>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</si>
  <si>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</si>
  <si>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</si>
  <si>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</si>
  <si>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</si>
  <si>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</si>
  <si>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</si>
  <si>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</si>
  <si>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</si>
  <si>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01.03.2023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</si>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</sst>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vertical="top" wrapText="1"/>
    </xf>
    <xf numFmtId="0" fontId="2" fillId="0" borderId="15" xfId="1" applyFont="1" applyBorder="1" applyAlignment="1">
      <alignment horizontal="left" vertical="top" wrapText="1"/>
    </xf>
    <xf numFmtId="0" fontId="2" fillId="0" borderId="16" xfId="1" applyFont="1" applyBorder="1" applyAlignment="1">
      <alignment horizontal="left" vertical="top" wrapText="1"/>
    </xf>
    <xf numFmtId="4" fontId="2" fillId="0" borderId="17" xfId="1" applyNumberFormat="1" applyFont="1" applyBorder="1" applyAlignment="1">
      <alignment horizontal="center" vertical="center" wrapText="1"/>
    </xf>
    <xf numFmtId="0" fontId="2" fillId="0" borderId="18" xfId="1" applyFont="1" applyBorder="1" applyAlignment="1">
      <alignment vertical="top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21" xfId="1" applyBorder="1" applyAlignment="1">
      <alignment horizontal="center" vertical="center"/>
    </xf>
    <xf numFmtId="0" fontId="2" fillId="0" borderId="22" xfId="1" applyFont="1" applyBorder="1" applyAlignment="1">
      <alignment horizontal="center" vertical="center" wrapText="1"/>
    </xf>
    <xf numFmtId="0" fontId="2" fillId="0" borderId="21" xfId="1" applyFont="1" applyBorder="1" applyAlignment="1">
      <alignment horizontal="center" vertical="center" wrapText="1"/>
    </xf>
    <xf numFmtId="0" fontId="2" fillId="0" borderId="23" xfId="1" applyFont="1" applyBorder="1" applyAlignment="1">
      <alignment vertical="top" wrapText="1"/>
    </xf>
    <xf numFmtId="0" fontId="2" fillId="0" borderId="24" xfId="1" applyFont="1" applyBorder="1" applyAlignment="1">
      <alignment horizontal="left" vertical="top" wrapText="1"/>
    </xf>
    <xf numFmtId="0" fontId="2" fillId="0" borderId="25" xfId="1" applyFont="1" applyBorder="1" applyAlignment="1">
      <alignment horizontal="left" vertical="top" wrapText="1"/>
    </xf>
    <xf numFmtId="1" fontId="1" fillId="0" borderId="26" xfId="1" applyNumberFormat="1" applyBorder="1" applyAlignment="1">
      <alignment horizontal="left"/>
    </xf>
    <xf numFmtId="0" fontId="2" fillId="0" borderId="22" xfId="1" applyFont="1" applyBorder="1" applyAlignment="1">
      <alignment vertical="top" wrapText="1"/>
    </xf>
    <xf numFmtId="4" fontId="2" fillId="0" borderId="22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0" fontId="2" fillId="0" borderId="27" xfId="1" applyFont="1" applyBorder="1" applyAlignment="1">
      <alignment horizontal="left" vertical="top" wrapText="1"/>
    </xf>
    <xf numFmtId="0" fontId="2" fillId="0" borderId="28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22" xfId="1" applyNumberFormat="1" applyFont="1" applyBorder="1" applyAlignment="1">
      <alignment horizontal="center" vertical="center" wrapText="1"/>
    </xf>
    <xf numFmtId="49" fontId="1" fillId="0" borderId="26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26" xfId="1" applyNumberFormat="1" applyFont="1" applyBorder="1" applyAlignment="1">
      <alignment horizontal="center" vertical="center" wrapText="1"/>
    </xf>
    <xf numFmtId="2" fontId="2" fillId="0" borderId="30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vertical="top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center" vertical="top" wrapText="1"/>
    </xf>
    <xf numFmtId="0" fontId="2" fillId="0" borderId="33" xfId="1" applyFont="1" applyBorder="1" applyAlignment="1">
      <alignment horizontal="center" vertical="top" wrapText="1"/>
    </xf>
    <xf numFmtId="4" fontId="4" fillId="0" borderId="3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5" xfId="1" applyBorder="1"/>
    <xf numFmtId="0" fontId="1" fillId="0" borderId="36" xfId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21" xfId="1" applyNumberFormat="1" applyBorder="1" applyAlignment="1">
      <alignment horizontal="left" vertical="center"/>
    </xf>
    <xf numFmtId="2" fontId="2" fillId="0" borderId="21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6" fillId="0" borderId="0" xfId="0" applyFont="1"/>
    <xf numFmtId="0" fontId="2" fillId="0" borderId="39" xfId="0" applyFont="1" applyBorder="1" applyAlignment="1">
      <alignment horizontal="center"/>
    </xf>
    <xf numFmtId="0" fontId="7" fillId="0" borderId="0" xfId="1" applyFont="1"/>
    <xf numFmtId="0" fontId="1" fillId="0" borderId="0" xfId="1" applyAlignment="1">
      <alignment horizontal="right"/>
    </xf>
    <xf numFmtId="1" fontId="1" fillId="0" borderId="21" xfId="1" applyNumberFormat="1" applyBorder="1" applyAlignment="1">
      <alignment horizontal="center"/>
    </xf>
    <xf numFmtId="0" fontId="2" fillId="0" borderId="29" xfId="1" applyFont="1" applyBorder="1" applyAlignment="1">
      <alignment vertical="top" wrapText="1"/>
    </xf>
    <xf numFmtId="0" fontId="2" fillId="0" borderId="22" xfId="1" applyFont="1" applyBorder="1" applyAlignment="1">
      <alignment vertical="top" wrapText="1"/>
    </xf>
    <xf numFmtId="0" fontId="8" fillId="0" borderId="0" xfId="1" applyFont="1"/>
    <xf numFmtId="0" fontId="2" fillId="0" borderId="0" xfId="1" applyFont="1"/>
  </cellXfs>
  <cellStyles count="2">
    <cellStyle name="Обычный" xfId="0" builtinId="0"/>
    <cellStyle name="Обычный 2" xfId="1" xr:uid="{0D9A38A6-E973-41AE-96B5-2FC0B8BEAFF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C90025-61F9-4EBF-B863-68A98F1E23B2}">
  <sheetPr codeName="Лист17">
    <tabColor rgb="FF92D050"/>
  </sheetPr>
  <dimension ref="A1:I60"/>
  <sheetViews>
    <sheetView tabSelected="1" topLeftCell="A5" workbookViewId="0">
      <selection activeCell="I12" sqref="I12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H2" s="3" t="s">
        <v>2</v>
      </c>
    </row>
    <row r="3" spans="1:9" x14ac:dyDescent="0.2">
      <c r="B3" s="4"/>
      <c r="F3" s="5"/>
    </row>
    <row r="4" spans="1:9" x14ac:dyDescent="0.2">
      <c r="D4" s="6" t="s">
        <v>3</v>
      </c>
      <c r="I4" s="6" t="s">
        <v>4</v>
      </c>
    </row>
    <row r="5" spans="1:9" ht="13.5" thickBot="1" x14ac:dyDescent="0.25">
      <c r="B5" s="5"/>
    </row>
    <row r="6" spans="1:9" ht="13.5" customHeight="1" x14ac:dyDescent="0.2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1"/>
      <c r="I6" s="12" t="s">
        <v>11</v>
      </c>
    </row>
    <row r="7" spans="1:9" ht="12" customHeight="1" x14ac:dyDescent="0.2">
      <c r="A7" s="13"/>
      <c r="B7" s="14"/>
      <c r="C7" s="15"/>
      <c r="D7" s="15"/>
      <c r="F7" s="16"/>
      <c r="G7" s="17"/>
      <c r="H7" s="17"/>
      <c r="I7" s="18"/>
    </row>
    <row r="8" spans="1:9" ht="13.5" thickBot="1" x14ac:dyDescent="0.25">
      <c r="A8" s="13"/>
      <c r="B8" s="14"/>
      <c r="C8" s="15"/>
      <c r="D8" s="15"/>
      <c r="F8" s="19"/>
      <c r="G8" s="20"/>
      <c r="H8" s="20"/>
      <c r="I8" s="21"/>
    </row>
    <row r="9" spans="1:9" ht="53.25" customHeight="1" x14ac:dyDescent="0.2">
      <c r="A9" s="13"/>
      <c r="B9" s="14"/>
      <c r="C9" s="15"/>
      <c r="D9" s="15"/>
      <c r="F9" s="22" t="s">
        <v>12</v>
      </c>
      <c r="G9" s="23" t="s">
        <v>13</v>
      </c>
      <c r="H9" s="24"/>
      <c r="I9" s="25">
        <f>2105.72+39872.79+11837.45+214.72</f>
        <v>54030.680000000008</v>
      </c>
    </row>
    <row r="10" spans="1:9" ht="15" customHeight="1" x14ac:dyDescent="0.2">
      <c r="A10" s="13"/>
      <c r="B10" s="14"/>
      <c r="C10" s="15"/>
      <c r="D10" s="15"/>
      <c r="F10" s="26"/>
      <c r="G10" s="27"/>
      <c r="H10" s="28"/>
      <c r="I10" s="29"/>
    </row>
    <row r="11" spans="1:9" ht="12.75" customHeight="1" thickBot="1" x14ac:dyDescent="0.25">
      <c r="A11" s="30"/>
      <c r="B11" s="31"/>
      <c r="C11" s="32"/>
      <c r="D11" s="32"/>
      <c r="F11" s="33"/>
      <c r="G11" s="34"/>
      <c r="H11" s="35"/>
      <c r="I11" s="29"/>
    </row>
    <row r="12" spans="1:9" ht="14.25" customHeight="1" thickBot="1" x14ac:dyDescent="0.25">
      <c r="A12" s="36">
        <v>1</v>
      </c>
      <c r="B12" s="37" t="s">
        <v>14</v>
      </c>
      <c r="C12" s="38">
        <v>49030.25</v>
      </c>
      <c r="D12" s="38"/>
      <c r="F12" s="39" t="s">
        <v>15</v>
      </c>
      <c r="G12" s="40" t="s">
        <v>16</v>
      </c>
      <c r="H12" s="41"/>
      <c r="I12" s="42">
        <f>551.39+43991.46</f>
        <v>44542.85</v>
      </c>
    </row>
    <row r="13" spans="1:9" ht="14.25" customHeight="1" thickBot="1" x14ac:dyDescent="0.25">
      <c r="A13" s="36">
        <v>2</v>
      </c>
      <c r="B13" s="37" t="s">
        <v>17</v>
      </c>
      <c r="C13" s="43">
        <f>C14+C15</f>
        <v>77048.960000000006</v>
      </c>
      <c r="D13" s="43">
        <f>D14+D15</f>
        <v>0</v>
      </c>
      <c r="F13" s="39" t="s">
        <v>18</v>
      </c>
      <c r="G13" s="40" t="s">
        <v>19</v>
      </c>
      <c r="H13" s="41"/>
      <c r="I13" s="42">
        <v>13380.4</v>
      </c>
    </row>
    <row r="14" spans="1:9" ht="14.25" customHeight="1" thickBot="1" x14ac:dyDescent="0.25">
      <c r="A14" s="36" t="s">
        <v>20</v>
      </c>
      <c r="B14" s="37" t="s">
        <v>21</v>
      </c>
      <c r="C14" s="43"/>
      <c r="D14" s="43"/>
      <c r="F14" s="39" t="s">
        <v>22</v>
      </c>
      <c r="G14" s="40" t="s">
        <v>23</v>
      </c>
      <c r="H14" s="41"/>
      <c r="I14" s="42">
        <v>2610.0500000000002</v>
      </c>
    </row>
    <row r="15" spans="1:9" ht="14.25" customHeight="1" thickBot="1" x14ac:dyDescent="0.25">
      <c r="A15" s="44" t="s">
        <v>24</v>
      </c>
      <c r="B15" s="37" t="s">
        <v>25</v>
      </c>
      <c r="C15" s="43">
        <v>77048.960000000006</v>
      </c>
      <c r="D15" s="43"/>
      <c r="F15" s="39" t="s">
        <v>26</v>
      </c>
      <c r="G15" s="40" t="s">
        <v>27</v>
      </c>
      <c r="H15" s="41"/>
      <c r="I15" s="42"/>
    </row>
    <row r="16" spans="1:9" ht="14.25" customHeight="1" thickBot="1" x14ac:dyDescent="0.25">
      <c r="A16" s="36">
        <v>3</v>
      </c>
      <c r="B16" s="37" t="s">
        <v>28</v>
      </c>
      <c r="C16" s="45">
        <f>C17+C18</f>
        <v>53767.65</v>
      </c>
      <c r="D16" s="45">
        <f t="shared" ref="D16" si="0">D17+D18</f>
        <v>0</v>
      </c>
      <c r="F16" s="39" t="s">
        <v>29</v>
      </c>
      <c r="G16" s="40" t="s">
        <v>30</v>
      </c>
      <c r="H16" s="41"/>
      <c r="I16" s="42"/>
    </row>
    <row r="17" spans="1:9" ht="14.25" customHeight="1" thickBot="1" x14ac:dyDescent="0.25">
      <c r="A17" s="44" t="s">
        <v>31</v>
      </c>
      <c r="B17" s="46" t="s">
        <v>21</v>
      </c>
      <c r="C17" s="47"/>
      <c r="D17" s="48"/>
      <c r="F17" s="39" t="s">
        <v>32</v>
      </c>
      <c r="G17" s="40" t="s">
        <v>33</v>
      </c>
      <c r="H17" s="41"/>
      <c r="I17" s="42"/>
    </row>
    <row r="18" spans="1:9" ht="14.25" customHeight="1" thickBot="1" x14ac:dyDescent="0.25">
      <c r="A18" s="44" t="s">
        <v>34</v>
      </c>
      <c r="B18" s="46" t="s">
        <v>25</v>
      </c>
      <c r="C18" s="47">
        <v>53767.65</v>
      </c>
      <c r="D18" s="48"/>
      <c r="F18" s="39" t="s">
        <v>35</v>
      </c>
      <c r="G18" s="40" t="s">
        <v>36</v>
      </c>
      <c r="H18" s="41"/>
      <c r="I18" s="42"/>
    </row>
    <row r="19" spans="1:9" ht="26.25" customHeight="1" thickBot="1" x14ac:dyDescent="0.25">
      <c r="A19" s="36">
        <v>4</v>
      </c>
      <c r="B19" s="49" t="s">
        <v>37</v>
      </c>
      <c r="C19" s="45">
        <f>C12+C13-C16</f>
        <v>72311.56</v>
      </c>
      <c r="D19" s="45">
        <f t="shared" ref="D19" si="1">D12+D13-D16</f>
        <v>0</v>
      </c>
      <c r="F19" s="39" t="s">
        <v>38</v>
      </c>
      <c r="G19" s="40" t="s">
        <v>39</v>
      </c>
      <c r="H19" s="41"/>
      <c r="I19" s="42"/>
    </row>
    <row r="20" spans="1:9" ht="26.25" customHeight="1" thickBot="1" x14ac:dyDescent="0.25">
      <c r="A20" s="36">
        <v>5</v>
      </c>
      <c r="B20" s="49" t="s">
        <v>40</v>
      </c>
      <c r="C20" s="50">
        <f>I21</f>
        <v>114563.98</v>
      </c>
      <c r="D20" s="51"/>
      <c r="F20" s="52"/>
      <c r="G20" s="53"/>
      <c r="H20" s="54"/>
      <c r="I20" s="55"/>
    </row>
    <row r="21" spans="1:9" ht="26.25" customHeight="1" thickBot="1" x14ac:dyDescent="0.25">
      <c r="A21" s="56">
        <v>6</v>
      </c>
      <c r="B21" s="57" t="s">
        <v>41</v>
      </c>
      <c r="C21" s="58">
        <f>C13-C20</f>
        <v>-37515.01999999999</v>
      </c>
      <c r="D21" s="58"/>
      <c r="F21" s="59"/>
      <c r="G21" s="60" t="s">
        <v>42</v>
      </c>
      <c r="H21" s="60"/>
      <c r="I21" s="61">
        <f>SUM(I9:I20)</f>
        <v>114563.98</v>
      </c>
    </row>
    <row r="22" spans="1:9" ht="18.75" customHeight="1" x14ac:dyDescent="0.2">
      <c r="A22" s="62"/>
      <c r="B22" s="57" t="s">
        <v>43</v>
      </c>
      <c r="C22" s="63"/>
      <c r="D22" s="63"/>
      <c r="F22" s="2"/>
      <c r="G22" s="2"/>
      <c r="H22" s="2"/>
      <c r="I22" s="2"/>
    </row>
    <row r="23" spans="1:9" ht="14.25" customHeight="1" thickBot="1" x14ac:dyDescent="0.25">
      <c r="A23" s="64"/>
      <c r="B23" s="37" t="s">
        <v>44</v>
      </c>
      <c r="C23" s="65"/>
      <c r="D23" s="65"/>
    </row>
    <row r="24" spans="1:9" ht="12.75" customHeight="1" x14ac:dyDescent="0.2">
      <c r="A24" s="66"/>
      <c r="B24" s="67" t="s">
        <v>45</v>
      </c>
      <c r="C24" s="67"/>
      <c r="D24" s="68"/>
      <c r="F24" s="69" t="s">
        <v>46</v>
      </c>
      <c r="G24" s="70"/>
      <c r="H24" s="70"/>
      <c r="I24" s="70"/>
    </row>
    <row r="25" spans="1:9" ht="12.75" customHeight="1" x14ac:dyDescent="0.2">
      <c r="A25" s="71"/>
      <c r="B25" s="72" t="s">
        <v>47</v>
      </c>
      <c r="C25" s="72"/>
      <c r="D25" s="73"/>
      <c r="F25" s="69" t="s">
        <v>48</v>
      </c>
      <c r="G25" s="74"/>
      <c r="H25" s="74"/>
      <c r="I25" s="74"/>
    </row>
    <row r="26" spans="1:9" ht="12.75" customHeight="1" x14ac:dyDescent="0.2">
      <c r="A26" s="71"/>
      <c r="B26" s="72" t="s">
        <v>49</v>
      </c>
      <c r="C26" s="72"/>
      <c r="D26" s="73"/>
      <c r="F26" s="75" t="s">
        <v>50</v>
      </c>
      <c r="G26" s="75"/>
      <c r="H26" s="75"/>
      <c r="I26" s="70"/>
    </row>
    <row r="27" spans="1:9" ht="27.75" customHeight="1" x14ac:dyDescent="0.2">
      <c r="A27" s="71"/>
      <c r="B27" s="72" t="s">
        <v>51</v>
      </c>
      <c r="C27" s="72"/>
      <c r="D27" s="73"/>
      <c r="F27" s="1" t="s">
        <v>52</v>
      </c>
      <c r="G27" s="76"/>
      <c r="H27" s="77" t="s">
        <v>53</v>
      </c>
    </row>
    <row r="28" spans="1:9" ht="13.5" thickBot="1" x14ac:dyDescent="0.25">
      <c r="A28" s="78"/>
      <c r="B28" s="79" t="s">
        <v>54</v>
      </c>
      <c r="C28" s="79"/>
      <c r="D28" s="80"/>
    </row>
    <row r="29" spans="1:9" ht="15.75" customHeight="1" x14ac:dyDescent="0.25">
      <c r="F29" s="81"/>
    </row>
    <row r="30" spans="1:9" ht="17.25" customHeight="1" x14ac:dyDescent="0.2"/>
    <row r="31" spans="1:9" ht="15" customHeight="1" x14ac:dyDescent="0.2"/>
    <row r="32" spans="1:9" ht="9" customHeight="1" x14ac:dyDescent="0.2">
      <c r="B32" s="5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82"/>
    </row>
    <row r="60" spans="2:2" x14ac:dyDescent="0.2">
      <c r="B60" s="82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Минская 75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2023-03-17T11:08:23Z</dcterms:created>
  <dcterms:modified xsi:type="dcterms:W3CDTF">2023-03-17T11:08:24Z</dcterms:modified>
</cp:coreProperties>
</file>