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М-О\Не готовы\"/>
    </mc:Choice>
  </mc:AlternateContent>
  <bookViews>
    <workbookView xWindow="0" yWindow="0" windowWidth="23040" windowHeight="10164"/>
  </bookViews>
  <sheets>
    <sheet name="Мол.раб.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D19" i="1" s="1"/>
  <c r="D13" i="1"/>
  <c r="C13" i="1"/>
  <c r="C19" i="1" s="1"/>
  <c r="I12" i="1"/>
  <c r="I21" i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<sst xmlns="http://schemas.openxmlformats.org/spreadsheetml/2006/main" count="57" uniqueCount="55">
  <si>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</si>
  <si>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</si>
  <si>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Молодых рабочих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</si>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</sst>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FF0000"/>
  </sheetPr>
  <dimension ref="A1:I60"/>
  <sheetViews>
    <sheetView tabSelected="1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3" t="s">
        <v>0</v>
      </c>
      <c r="C1" s="53"/>
      <c r="D1" s="53"/>
    </row>
    <row r="2" spans="1:9" ht="15.6" x14ac:dyDescent="0.3">
      <c r="B2" s="53" t="s">
        <v>1</v>
      </c>
      <c r="C2" s="53"/>
      <c r="D2" s="53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74" t="s">
        <v>5</v>
      </c>
      <c r="B6" s="77" t="s">
        <v>6</v>
      </c>
      <c r="C6" s="80" t="s">
        <v>7</v>
      </c>
      <c r="D6" s="80" t="s">
        <v>8</v>
      </c>
      <c r="F6" s="54" t="s">
        <v>9</v>
      </c>
      <c r="G6" s="57" t="s">
        <v>10</v>
      </c>
      <c r="H6" s="57"/>
      <c r="I6" s="60" t="s">
        <v>11</v>
      </c>
    </row>
    <row r="7" spans="1:9" ht="12" customHeight="1" x14ac:dyDescent="0.25">
      <c r="A7" s="75"/>
      <c r="B7" s="78"/>
      <c r="C7" s="81"/>
      <c r="D7" s="81"/>
      <c r="F7" s="55"/>
      <c r="G7" s="58"/>
      <c r="H7" s="58"/>
      <c r="I7" s="61"/>
    </row>
    <row r="8" spans="1:9" ht="13.8" thickBot="1" x14ac:dyDescent="0.3">
      <c r="A8" s="75"/>
      <c r="B8" s="78"/>
      <c r="C8" s="81"/>
      <c r="D8" s="81"/>
      <c r="F8" s="56"/>
      <c r="G8" s="59"/>
      <c r="H8" s="59"/>
      <c r="I8" s="62"/>
    </row>
    <row r="9" spans="1:9" ht="53.25" customHeight="1" x14ac:dyDescent="0.25">
      <c r="A9" s="75"/>
      <c r="B9" s="78"/>
      <c r="C9" s="81"/>
      <c r="D9" s="81"/>
      <c r="F9" s="63" t="s">
        <v>12</v>
      </c>
      <c r="G9" s="66" t="s">
        <v>13</v>
      </c>
      <c r="H9" s="67"/>
      <c r="I9" s="72">
        <f>4188.16+67375.24+20002.39+1155.99+18360</f>
        <v>111081.78000000001</v>
      </c>
    </row>
    <row r="10" spans="1:9" ht="15" customHeight="1" x14ac:dyDescent="0.25">
      <c r="A10" s="75"/>
      <c r="B10" s="78"/>
      <c r="C10" s="81"/>
      <c r="D10" s="81"/>
      <c r="F10" s="64"/>
      <c r="G10" s="68"/>
      <c r="H10" s="69"/>
      <c r="I10" s="73"/>
    </row>
    <row r="11" spans="1:9" ht="12.75" customHeight="1" thickBot="1" x14ac:dyDescent="0.3">
      <c r="A11" s="76"/>
      <c r="B11" s="79"/>
      <c r="C11" s="82"/>
      <c r="D11" s="82"/>
      <c r="F11" s="65"/>
      <c r="G11" s="70"/>
      <c r="H11" s="71"/>
      <c r="I11" s="73"/>
    </row>
    <row r="12" spans="1:9" ht="14.25" customHeight="1" thickBot="1" x14ac:dyDescent="0.3">
      <c r="A12" s="6">
        <v>1</v>
      </c>
      <c r="B12" s="7" t="s">
        <v>14</v>
      </c>
      <c r="C12" s="8">
        <v>18021.14</v>
      </c>
      <c r="D12" s="8"/>
      <c r="F12" s="9" t="s">
        <v>15</v>
      </c>
      <c r="G12" s="42" t="s">
        <v>16</v>
      </c>
      <c r="H12" s="43"/>
      <c r="I12" s="10">
        <f>673.09+1540.25</f>
        <v>2213.34</v>
      </c>
    </row>
    <row r="13" spans="1:9" ht="14.25" customHeight="1" thickBot="1" x14ac:dyDescent="0.3">
      <c r="A13" s="6">
        <v>2</v>
      </c>
      <c r="B13" s="7" t="s">
        <v>17</v>
      </c>
      <c r="C13" s="11">
        <f>C14+C15</f>
        <v>128136.32000000001</v>
      </c>
      <c r="D13" s="11">
        <f>D14+D15</f>
        <v>0</v>
      </c>
      <c r="F13" s="9" t="s">
        <v>18</v>
      </c>
      <c r="G13" s="42" t="s">
        <v>19</v>
      </c>
      <c r="H13" s="43"/>
      <c r="I13" s="10">
        <v>7350.5</v>
      </c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2" t="s">
        <v>23</v>
      </c>
      <c r="H14" s="43"/>
      <c r="I14" s="10">
        <v>4410.34</v>
      </c>
    </row>
    <row r="15" spans="1:9" ht="14.25" customHeight="1" thickBot="1" x14ac:dyDescent="0.3">
      <c r="A15" s="12" t="s">
        <v>24</v>
      </c>
      <c r="B15" s="7" t="s">
        <v>25</v>
      </c>
      <c r="C15" s="11">
        <v>128136.32000000001</v>
      </c>
      <c r="D15" s="11"/>
      <c r="F15" s="9" t="s">
        <v>26</v>
      </c>
      <c r="G15" s="42" t="s">
        <v>27</v>
      </c>
      <c r="H15" s="43"/>
      <c r="I15" s="10"/>
    </row>
    <row r="16" spans="1:9" ht="14.25" customHeight="1" thickBot="1" x14ac:dyDescent="0.3">
      <c r="A16" s="6">
        <v>3</v>
      </c>
      <c r="B16" s="7" t="s">
        <v>28</v>
      </c>
      <c r="C16" s="13">
        <v>125154.27</v>
      </c>
      <c r="D16" s="13">
        <f t="shared" ref="D16" si="0">D17+D18</f>
        <v>0</v>
      </c>
      <c r="F16" s="9" t="s">
        <v>29</v>
      </c>
      <c r="G16" s="42" t="s">
        <v>30</v>
      </c>
      <c r="H16" s="43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2" t="s">
        <v>33</v>
      </c>
      <c r="H17" s="43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125154.27</v>
      </c>
      <c r="D18" s="16"/>
      <c r="F18" s="9" t="s">
        <v>35</v>
      </c>
      <c r="G18" s="42" t="s">
        <v>36</v>
      </c>
      <c r="H18" s="43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21003.190000000017</v>
      </c>
      <c r="D19" s="13">
        <f t="shared" ref="D19" si="1">D12+D13-D16</f>
        <v>0</v>
      </c>
      <c r="F19" s="9" t="s">
        <v>38</v>
      </c>
      <c r="G19" s="42" t="s">
        <v>39</v>
      </c>
      <c r="H19" s="43"/>
      <c r="I19" s="10"/>
    </row>
    <row r="20" spans="1:9" ht="26.25" customHeight="1" thickBot="1" x14ac:dyDescent="0.3">
      <c r="A20" s="6">
        <v>5</v>
      </c>
      <c r="B20" s="17" t="s">
        <v>40</v>
      </c>
      <c r="C20" s="18">
        <f>I21</f>
        <v>125055.96</v>
      </c>
      <c r="D20" s="19"/>
      <c r="F20" s="20"/>
      <c r="G20" s="44"/>
      <c r="H20" s="45"/>
      <c r="I20" s="21"/>
    </row>
    <row r="21" spans="1:9" ht="26.25" customHeight="1" thickBot="1" x14ac:dyDescent="0.3">
      <c r="A21" s="46">
        <v>6</v>
      </c>
      <c r="B21" s="22" t="s">
        <v>41</v>
      </c>
      <c r="C21" s="49">
        <f>C16-C20</f>
        <v>98.309999999997672</v>
      </c>
      <c r="D21" s="49"/>
      <c r="F21" s="23"/>
      <c r="G21" s="52" t="s">
        <v>42</v>
      </c>
      <c r="H21" s="52"/>
      <c r="I21" s="24">
        <f>SUM(I9:I20)</f>
        <v>125055.96</v>
      </c>
    </row>
    <row r="22" spans="1:9" ht="18.75" customHeight="1" x14ac:dyDescent="0.25">
      <c r="A22" s="47"/>
      <c r="B22" s="22" t="s">
        <v>43</v>
      </c>
      <c r="C22" s="50"/>
      <c r="D22" s="50"/>
      <c r="F22" s="53"/>
      <c r="G22" s="53"/>
      <c r="H22" s="53"/>
      <c r="I22" s="53"/>
    </row>
    <row r="23" spans="1:9" ht="14.25" customHeight="1" thickBot="1" x14ac:dyDescent="0.3">
      <c r="A23" s="48"/>
      <c r="B23" s="7" t="s">
        <v>44</v>
      </c>
      <c r="C23" s="51"/>
      <c r="D23" s="51"/>
    </row>
    <row r="24" spans="1:9" ht="12.75" customHeight="1" x14ac:dyDescent="0.25">
      <c r="A24" s="32"/>
      <c r="B24" s="35" t="s">
        <v>45</v>
      </c>
      <c r="C24" s="35"/>
      <c r="D24" s="36"/>
      <c r="F24" s="25" t="s">
        <v>46</v>
      </c>
      <c r="G24" s="26"/>
      <c r="H24" s="26"/>
      <c r="I24" s="26"/>
    </row>
    <row r="25" spans="1:9" ht="12.75" customHeight="1" x14ac:dyDescent="0.25">
      <c r="A25" s="33"/>
      <c r="B25" s="37" t="s">
        <v>47</v>
      </c>
      <c r="C25" s="37"/>
      <c r="D25" s="38"/>
      <c r="F25" s="25" t="s">
        <v>48</v>
      </c>
      <c r="G25" s="27"/>
      <c r="H25" s="27"/>
      <c r="I25" s="27"/>
    </row>
    <row r="26" spans="1:9" ht="12.75" customHeight="1" x14ac:dyDescent="0.25">
      <c r="A26" s="33"/>
      <c r="B26" s="37" t="s">
        <v>49</v>
      </c>
      <c r="C26" s="37"/>
      <c r="D26" s="38"/>
      <c r="F26" s="39" t="s">
        <v>50</v>
      </c>
      <c r="G26" s="39"/>
      <c r="H26" s="39"/>
      <c r="I26" s="26"/>
    </row>
    <row r="27" spans="1:9" ht="27.75" customHeight="1" x14ac:dyDescent="0.25">
      <c r="A27" s="33"/>
      <c r="B27" s="37" t="s">
        <v>51</v>
      </c>
      <c r="C27" s="37"/>
      <c r="D27" s="38"/>
      <c r="F27" s="1" t="s">
        <v>52</v>
      </c>
      <c r="G27" s="28"/>
      <c r="H27" s="29" t="s">
        <v>53</v>
      </c>
    </row>
    <row r="28" spans="1:9" ht="13.8" thickBot="1" x14ac:dyDescent="0.3">
      <c r="A28" s="34"/>
      <c r="B28" s="40" t="s">
        <v>54</v>
      </c>
      <c r="C28" s="40"/>
      <c r="D28" s="41"/>
    </row>
    <row r="29" spans="1:9" ht="15.75" customHeight="1" x14ac:dyDescent="0.3">
      <c r="F29" s="30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1"/>
    </row>
    <row r="60" spans="2:2" x14ac:dyDescent="0.25">
      <c r="B60" s="31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2023-03-17T11:08:37Z</dcterms:created>
  <dcterms:modified xsi:type="dcterms:W3CDTF">2023-03-31T05:57:28Z</dcterms:modified>
</cp:coreProperties>
</file>