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М-О\"/>
    </mc:Choice>
  </mc:AlternateContent>
  <xr:revisionPtr revIDLastSave="0" documentId="8_{96A088E3-1002-437D-AD75-B7916BD232D1}" xr6:coauthVersionLast="45" xr6:coauthVersionMax="45" xr10:uidLastSave="{00000000-0000-0000-0000-000000000000}"/>
  <bookViews>
    <workbookView xWindow="-120" yWindow="-120" windowWidth="15600" windowHeight="11160" xr2:uid="{EA4302AC-5CD0-41B8-8C86-484E3C6BB3A3}"/>
  </bookViews>
  <sheets>
    <sheet name="Окт.2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D19" i="1" s="1"/>
  <c r="C13" i="1"/>
  <c r="C19" i="1" s="1"/>
  <c r="I12" i="1"/>
  <c r="I9" i="1"/>
  <c r="I21" i="1" s="1"/>
  <c r="C20" i="1" s="1"/>
  <c r="C21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<sst xmlns="http://schemas.openxmlformats.org/spreadsheetml/2006/main" count="57" uniqueCount="55">
  <si>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</si>
  <si>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</si>
  <si>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Октябрьская ул., 25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</si>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</sst>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Font="1" applyBorder="1" applyAlignment="1">
      <alignment horizontal="left" vertical="top" wrapText="1"/>
    </xf>
    <xf numFmtId="0" fontId="2" fillId="0" borderId="16" xfId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Font="1" applyBorder="1" applyAlignment="1">
      <alignment horizontal="left" vertical="top" wrapText="1"/>
    </xf>
    <xf numFmtId="0" fontId="2" fillId="0" borderId="25" xfId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5ADE32E2-AD1E-434C-B4C2-5E4F327E8B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6883A-25DD-4CDE-A331-370F95178D66}">
  <sheetPr codeName="Лист38">
    <tabColor rgb="FF92D050"/>
  </sheetPr>
  <dimension ref="A1:I60"/>
  <sheetViews>
    <sheetView tabSelected="1" topLeftCell="A5" workbookViewId="0">
      <selection activeCell="I15" sqref="I15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 x14ac:dyDescent="0.2">
      <c r="A7" s="13"/>
      <c r="B7" s="14"/>
      <c r="C7" s="15"/>
      <c r="D7" s="15"/>
      <c r="F7" s="16"/>
      <c r="G7" s="17"/>
      <c r="H7" s="17"/>
      <c r="I7" s="18"/>
    </row>
    <row r="8" spans="1:9" ht="13.5" thickBot="1" x14ac:dyDescent="0.25">
      <c r="A8" s="13"/>
      <c r="B8" s="14"/>
      <c r="C8" s="15"/>
      <c r="D8" s="15"/>
      <c r="F8" s="19"/>
      <c r="G8" s="20"/>
      <c r="H8" s="20"/>
      <c r="I8" s="21"/>
    </row>
    <row r="9" spans="1:9" ht="53.25" customHeight="1" x14ac:dyDescent="0.2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2059.12+38989.99+240+11575.34+209</f>
        <v>53073.45</v>
      </c>
    </row>
    <row r="10" spans="1:9" ht="15" customHeight="1" x14ac:dyDescent="0.2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 x14ac:dyDescent="0.25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 x14ac:dyDescent="0.25">
      <c r="A12" s="36">
        <v>1</v>
      </c>
      <c r="B12" s="37" t="s">
        <v>14</v>
      </c>
      <c r="C12" s="38">
        <v>59498.080000000002</v>
      </c>
      <c r="D12" s="38"/>
      <c r="F12" s="39" t="s">
        <v>15</v>
      </c>
      <c r="G12" s="40" t="s">
        <v>16</v>
      </c>
      <c r="H12" s="41"/>
      <c r="I12" s="42">
        <f>715.9+10827.45</f>
        <v>11543.35</v>
      </c>
    </row>
    <row r="13" spans="1:9" ht="14.25" customHeight="1" thickBot="1" x14ac:dyDescent="0.25">
      <c r="A13" s="36">
        <v>2</v>
      </c>
      <c r="B13" s="37" t="s">
        <v>17</v>
      </c>
      <c r="C13" s="43">
        <f>C14+C15</f>
        <v>64991.5</v>
      </c>
      <c r="D13" s="43">
        <f>D14+D15</f>
        <v>0</v>
      </c>
      <c r="F13" s="39" t="s">
        <v>18</v>
      </c>
      <c r="G13" s="40" t="s">
        <v>19</v>
      </c>
      <c r="H13" s="41"/>
      <c r="I13" s="42">
        <v>4253.8</v>
      </c>
    </row>
    <row r="14" spans="1:9" ht="14.25" customHeight="1" thickBot="1" x14ac:dyDescent="0.25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>
        <v>2552.2600000000002</v>
      </c>
    </row>
    <row r="15" spans="1:9" ht="14.25" customHeight="1" thickBot="1" x14ac:dyDescent="0.25">
      <c r="A15" s="44" t="s">
        <v>24</v>
      </c>
      <c r="B15" s="37" t="s">
        <v>25</v>
      </c>
      <c r="C15" s="43">
        <v>64991.5</v>
      </c>
      <c r="D15" s="43"/>
      <c r="F15" s="39" t="s">
        <v>26</v>
      </c>
      <c r="G15" s="40" t="s">
        <v>27</v>
      </c>
      <c r="H15" s="41"/>
      <c r="I15" s="42"/>
    </row>
    <row r="16" spans="1:9" ht="14.25" customHeight="1" thickBot="1" x14ac:dyDescent="0.25">
      <c r="A16" s="36">
        <v>3</v>
      </c>
      <c r="B16" s="37" t="s">
        <v>28</v>
      </c>
      <c r="C16" s="45">
        <f>C17+C18</f>
        <v>122061.07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 x14ac:dyDescent="0.25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 x14ac:dyDescent="0.25">
      <c r="A18" s="44" t="s">
        <v>34</v>
      </c>
      <c r="B18" s="46" t="s">
        <v>25</v>
      </c>
      <c r="C18" s="47">
        <v>122061.07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 x14ac:dyDescent="0.25">
      <c r="A19" s="36">
        <v>4</v>
      </c>
      <c r="B19" s="49" t="s">
        <v>37</v>
      </c>
      <c r="C19" s="45">
        <f>C12+C13-C16</f>
        <v>2428.5099999999948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 x14ac:dyDescent="0.25">
      <c r="A20" s="36">
        <v>5</v>
      </c>
      <c r="B20" s="49" t="s">
        <v>40</v>
      </c>
      <c r="C20" s="50">
        <f>I21</f>
        <v>71422.859999999986</v>
      </c>
      <c r="D20" s="51"/>
      <c r="F20" s="52"/>
      <c r="G20" s="53"/>
      <c r="H20" s="54"/>
      <c r="I20" s="55"/>
    </row>
    <row r="21" spans="1:9" ht="26.25" customHeight="1" thickBot="1" x14ac:dyDescent="0.25">
      <c r="A21" s="56">
        <v>6</v>
      </c>
      <c r="B21" s="57" t="s">
        <v>41</v>
      </c>
      <c r="C21" s="58">
        <f>C13-C20</f>
        <v>-6431.359999999986</v>
      </c>
      <c r="D21" s="58"/>
      <c r="F21" s="59"/>
      <c r="G21" s="60" t="s">
        <v>42</v>
      </c>
      <c r="H21" s="60"/>
      <c r="I21" s="61">
        <f>SUM(I9:I20)</f>
        <v>71422.859999999986</v>
      </c>
    </row>
    <row r="22" spans="1:9" ht="18.75" customHeight="1" x14ac:dyDescent="0.2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 x14ac:dyDescent="0.25">
      <c r="A23" s="64"/>
      <c r="B23" s="37" t="s">
        <v>44</v>
      </c>
      <c r="C23" s="65"/>
      <c r="D23" s="65"/>
    </row>
    <row r="24" spans="1:9" ht="12.75" customHeight="1" x14ac:dyDescent="0.2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 x14ac:dyDescent="0.2">
      <c r="A25" s="71"/>
      <c r="B25" s="72" t="s">
        <v>47</v>
      </c>
      <c r="C25" s="72"/>
      <c r="D25" s="73"/>
      <c r="F25" s="69" t="s">
        <v>48</v>
      </c>
      <c r="G25" s="74"/>
      <c r="H25" s="74"/>
      <c r="I25" s="74"/>
    </row>
    <row r="26" spans="1:9" ht="12.75" customHeight="1" x14ac:dyDescent="0.2">
      <c r="A26" s="71"/>
      <c r="B26" s="72" t="s">
        <v>49</v>
      </c>
      <c r="C26" s="72"/>
      <c r="D26" s="73"/>
      <c r="F26" s="75" t="s">
        <v>50</v>
      </c>
      <c r="G26" s="75"/>
      <c r="H26" s="75"/>
      <c r="I26" s="70"/>
    </row>
    <row r="27" spans="1:9" ht="27.75" customHeight="1" x14ac:dyDescent="0.2">
      <c r="A27" s="71"/>
      <c r="B27" s="72" t="s">
        <v>51</v>
      </c>
      <c r="C27" s="72"/>
      <c r="D27" s="73"/>
      <c r="F27" s="1" t="s">
        <v>52</v>
      </c>
      <c r="G27" s="76"/>
      <c r="H27" s="77" t="s">
        <v>53</v>
      </c>
    </row>
    <row r="28" spans="1:9" ht="13.5" thickBot="1" x14ac:dyDescent="0.25">
      <c r="A28" s="78"/>
      <c r="B28" s="79" t="s">
        <v>54</v>
      </c>
      <c r="C28" s="79"/>
      <c r="D28" s="80"/>
    </row>
    <row r="29" spans="1:9" ht="15.75" customHeight="1" x14ac:dyDescent="0.25">
      <c r="F29" s="81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2"/>
    </row>
    <row r="60" spans="2:2" x14ac:dyDescent="0.2">
      <c r="B60" s="8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Окт.25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2023-03-17T11:08:52Z</dcterms:created>
  <dcterms:modified xsi:type="dcterms:W3CDTF">2023-03-17T11:08:53Z</dcterms:modified>
</cp:coreProperties>
</file>