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П-Р\"/>
    </mc:Choice>
  </mc:AlternateContent>
  <xr:revisionPtr revIDLastSave="0" documentId="8_{9D370073-8EC4-452D-9A58-FFD46BD46514}" xr6:coauthVersionLast="45" xr6:coauthVersionMax="45" xr10:uidLastSave="{00000000-0000-0000-0000-000000000000}"/>
  <bookViews>
    <workbookView xWindow="-120" yWindow="-120" windowWidth="15600" windowHeight="11160" xr2:uid="{99584B87-9526-4014-9D64-BA3D621F2807}"/>
  </bookViews>
  <sheets>
    <sheet name="П.Н.Неман,7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D16" i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<sst xmlns="http://schemas.openxmlformats.org/spreadsheetml/2006/main" count="57" uniqueCount="55">
  <si>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</si>
  <si>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</si>
  <si>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Полка Нормандия Неман., 78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</si>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</sst>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431EF4FA-BD8C-4BC1-9818-04629A6DCA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7A177-F759-43F1-90BD-20725B6D9BDA}">
  <sheetPr codeName="Лист32">
    <tabColor theme="2"/>
  </sheetPr>
  <dimension ref="A1:I60"/>
  <sheetViews>
    <sheetView tabSelected="1" topLeftCell="A5" workbookViewId="0">
      <selection activeCell="I12" sqref="I12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95954-I12-I13-I14</f>
        <v>86220.07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123550.23</v>
      </c>
      <c r="D12" s="42"/>
      <c r="F12" s="43" t="s">
        <v>15</v>
      </c>
      <c r="G12" s="44" t="s">
        <v>16</v>
      </c>
      <c r="H12" s="45"/>
      <c r="I12" s="46">
        <f>1682.85+1786.69</f>
        <v>3469.54</v>
      </c>
    </row>
    <row r="13" spans="1:9" ht="14.25" customHeight="1" thickBot="1" x14ac:dyDescent="0.25">
      <c r="A13" s="40">
        <v>2</v>
      </c>
      <c r="B13" s="41" t="s">
        <v>17</v>
      </c>
      <c r="C13" s="47">
        <f>C14+C15</f>
        <v>102977.95</v>
      </c>
      <c r="D13" s="47">
        <f>D14+D15</f>
        <v>0</v>
      </c>
      <c r="F13" s="43" t="s">
        <v>18</v>
      </c>
      <c r="G13" s="44" t="s">
        <v>19</v>
      </c>
      <c r="H13" s="45"/>
      <c r="I13" s="46">
        <v>2682.63</v>
      </c>
    </row>
    <row r="14" spans="1:9" ht="14.25" customHeight="1" thickBot="1" x14ac:dyDescent="0.25">
      <c r="A14" s="40" t="s">
        <v>20</v>
      </c>
      <c r="B14" s="41" t="s">
        <v>21</v>
      </c>
      <c r="C14" s="47">
        <v>17511.2</v>
      </c>
      <c r="D14" s="47"/>
      <c r="F14" s="43" t="s">
        <v>22</v>
      </c>
      <c r="G14" s="44" t="s">
        <v>23</v>
      </c>
      <c r="H14" s="45"/>
      <c r="I14" s="46">
        <v>3581.76</v>
      </c>
    </row>
    <row r="15" spans="1:9" ht="14.25" customHeight="1" thickBot="1" x14ac:dyDescent="0.25">
      <c r="A15" s="48" t="s">
        <v>24</v>
      </c>
      <c r="B15" s="41" t="s">
        <v>25</v>
      </c>
      <c r="C15" s="47">
        <v>85466.75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49">
        <f>C17+C18</f>
        <v>118813.56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8" t="s">
        <v>31</v>
      </c>
      <c r="B17" s="50" t="s">
        <v>21</v>
      </c>
      <c r="C17" s="51">
        <f>8743.86+18420.98</f>
        <v>27164.84</v>
      </c>
      <c r="D17" s="52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8" t="s">
        <v>34</v>
      </c>
      <c r="B18" s="50" t="s">
        <v>25</v>
      </c>
      <c r="C18" s="51">
        <v>91648.72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3" t="s">
        <v>37</v>
      </c>
      <c r="C19" s="49">
        <f>C12+C13-C16</f>
        <v>107714.62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3" t="s">
        <v>40</v>
      </c>
      <c r="C20" s="55">
        <f>I21</f>
        <v>95954</v>
      </c>
      <c r="D20" s="56"/>
      <c r="F20" s="57"/>
      <c r="G20" s="58"/>
      <c r="H20" s="59"/>
      <c r="I20" s="60"/>
    </row>
    <row r="21" spans="1:9" ht="26.25" customHeight="1" thickBot="1" x14ac:dyDescent="0.25">
      <c r="A21" s="61">
        <v>6</v>
      </c>
      <c r="B21" s="62" t="s">
        <v>41</v>
      </c>
      <c r="C21" s="63">
        <f>C13-C20</f>
        <v>7023.9499999999971</v>
      </c>
      <c r="D21" s="63"/>
      <c r="F21" s="64"/>
      <c r="G21" s="65" t="s">
        <v>42</v>
      </c>
      <c r="H21" s="66"/>
      <c r="I21" s="67">
        <f>SUM(I9:I20)</f>
        <v>95954</v>
      </c>
    </row>
    <row r="22" spans="1:9" ht="18.75" customHeight="1" x14ac:dyDescent="0.2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 x14ac:dyDescent="0.25">
      <c r="A23" s="70"/>
      <c r="B23" s="41" t="s">
        <v>44</v>
      </c>
      <c r="C23" s="71"/>
      <c r="D23" s="71"/>
    </row>
    <row r="24" spans="1:9" ht="12.75" customHeight="1" x14ac:dyDescent="0.2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 x14ac:dyDescent="0.2">
      <c r="A25" s="77"/>
      <c r="B25" s="78" t="s">
        <v>47</v>
      </c>
      <c r="C25" s="78"/>
      <c r="D25" s="79"/>
      <c r="F25" s="75" t="s">
        <v>48</v>
      </c>
      <c r="G25" s="80"/>
      <c r="H25" s="80"/>
      <c r="I25" s="80"/>
    </row>
    <row r="26" spans="1:9" ht="12.75" customHeight="1" x14ac:dyDescent="0.2">
      <c r="A26" s="77"/>
      <c r="B26" s="78" t="s">
        <v>49</v>
      </c>
      <c r="C26" s="78"/>
      <c r="D26" s="79"/>
      <c r="F26" s="81" t="s">
        <v>50</v>
      </c>
      <c r="G26" s="81"/>
      <c r="H26" s="81"/>
      <c r="I26" s="76"/>
    </row>
    <row r="27" spans="1:9" ht="27.75" customHeight="1" x14ac:dyDescent="0.2">
      <c r="A27" s="77"/>
      <c r="B27" s="78" t="s">
        <v>51</v>
      </c>
      <c r="C27" s="78"/>
      <c r="D27" s="79"/>
      <c r="F27" s="1" t="s">
        <v>52</v>
      </c>
      <c r="G27" s="82"/>
      <c r="H27" s="83" t="s">
        <v>53</v>
      </c>
    </row>
    <row r="28" spans="1:9" ht="13.5" thickBot="1" x14ac:dyDescent="0.25">
      <c r="A28" s="84"/>
      <c r="B28" s="85" t="s">
        <v>54</v>
      </c>
      <c r="C28" s="85"/>
      <c r="D28" s="86"/>
    </row>
    <row r="29" spans="1:9" ht="15.75" customHeight="1" x14ac:dyDescent="0.25">
      <c r="F29" s="87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8"/>
    </row>
    <row r="60" spans="2:2" x14ac:dyDescent="0.2">
      <c r="B60" s="88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П.Н.Неман,78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2023-03-17T11:11:30Z</dcterms:created>
  <dcterms:modified xsi:type="dcterms:W3CDTF">2023-03-17T11:11:32Z</dcterms:modified>
</cp:coreProperties>
</file>