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B59E5199-FEA8-4057-8343-BDE3F8CFCA1B}" xr6:coauthVersionLast="45" xr6:coauthVersionMax="45" xr10:uidLastSave="{00000000-0000-0000-0000-000000000000}"/>
  <bookViews>
    <workbookView xWindow="-120" yWindow="-120" windowWidth="15600" windowHeight="11160" xr2:uid="{76C68D12-F138-4A60-8322-D237E40D9621}"/>
  </bookViews>
  <sheets>
    <sheet name="Победы,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<sst xmlns="http://schemas.openxmlformats.org/spreadsheetml/2006/main" count="58" uniqueCount="56">
  <si>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</si>
  <si>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2022 г.</t>
  </si>
  <si>
    <t>Победы ул., 2</t>
  </si>
  <si>
    <t>ул.Победы,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</si>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</sst>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7" fillId="0" borderId="0" xfId="0" applyFont="1"/>
    <xf numFmtId="0" fontId="2" fillId="0" borderId="39" xfId="0" applyFont="1" applyBorder="1" applyAlignment="1">
      <alignment horizontal="center"/>
    </xf>
    <xf numFmtId="0" fontId="8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66B27F83-0A92-4B25-BEFE-6384187C8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BE5A-D1A6-4626-91CD-2ABA1031F313}">
  <sheetPr codeName="Лист11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C3" s="5" t="s">
        <v>3</v>
      </c>
      <c r="F3" s="6"/>
    </row>
    <row r="4" spans="1:9" x14ac:dyDescent="0.2">
      <c r="D4" s="7" t="s">
        <v>4</v>
      </c>
      <c r="I4" s="7" t="s">
        <v>5</v>
      </c>
    </row>
    <row r="5" spans="1:9" ht="13.5" thickBot="1" x14ac:dyDescent="0.25">
      <c r="B5" s="6"/>
    </row>
    <row r="6" spans="1:9" ht="13.5" customHeight="1" x14ac:dyDescent="0.2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284154.1-I12-I14</f>
        <v>114008.07999999997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15</v>
      </c>
      <c r="C12" s="43">
        <v>248715.54</v>
      </c>
      <c r="D12" s="43"/>
      <c r="F12" s="44" t="s">
        <v>16</v>
      </c>
      <c r="G12" s="45" t="s">
        <v>17</v>
      </c>
      <c r="H12" s="46"/>
      <c r="I12" s="47">
        <f>102096.19+62697.35</f>
        <v>164793.54</v>
      </c>
    </row>
    <row r="13" spans="1:9" ht="14.25" customHeight="1" thickBot="1" x14ac:dyDescent="0.25">
      <c r="A13" s="41">
        <v>2</v>
      </c>
      <c r="B13" s="42" t="s">
        <v>18</v>
      </c>
      <c r="C13" s="48">
        <f>C14+C15</f>
        <v>146327.1</v>
      </c>
      <c r="D13" s="48">
        <f>D14+D15</f>
        <v>0</v>
      </c>
      <c r="F13" s="44" t="s">
        <v>19</v>
      </c>
      <c r="G13" s="45" t="s">
        <v>20</v>
      </c>
      <c r="H13" s="46"/>
      <c r="I13" s="47"/>
    </row>
    <row r="14" spans="1:9" ht="14.25" customHeight="1" thickBot="1" x14ac:dyDescent="0.25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5352.48</v>
      </c>
    </row>
    <row r="15" spans="1:9" ht="14.25" customHeight="1" thickBot="1" x14ac:dyDescent="0.25">
      <c r="A15" s="49" t="s">
        <v>25</v>
      </c>
      <c r="B15" s="42" t="s">
        <v>26</v>
      </c>
      <c r="C15" s="48">
        <v>146327.1</v>
      </c>
      <c r="D15" s="48"/>
      <c r="F15" s="44" t="s">
        <v>27</v>
      </c>
      <c r="G15" s="45" t="s">
        <v>28</v>
      </c>
      <c r="H15" s="46"/>
      <c r="I15" s="47"/>
    </row>
    <row r="16" spans="1:9" ht="14.25" customHeight="1" thickBot="1" x14ac:dyDescent="0.25">
      <c r="A16" s="41">
        <v>3</v>
      </c>
      <c r="B16" s="42" t="s">
        <v>29</v>
      </c>
      <c r="C16" s="50">
        <f>C17+C18</f>
        <v>183700.32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 x14ac:dyDescent="0.25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 x14ac:dyDescent="0.25">
      <c r="A18" s="49" t="s">
        <v>35</v>
      </c>
      <c r="B18" s="51" t="s">
        <v>26</v>
      </c>
      <c r="C18" s="52">
        <v>183700.32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 x14ac:dyDescent="0.25">
      <c r="A19" s="41">
        <v>4</v>
      </c>
      <c r="B19" s="54" t="s">
        <v>38</v>
      </c>
      <c r="C19" s="50">
        <f>C12+C13-C16</f>
        <v>211342.32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 x14ac:dyDescent="0.25">
      <c r="A20" s="41">
        <v>5</v>
      </c>
      <c r="B20" s="54" t="s">
        <v>41</v>
      </c>
      <c r="C20" s="56">
        <f>I21</f>
        <v>284154.09999999998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42</v>
      </c>
      <c r="C21" s="64">
        <f>C13-C20</f>
        <v>-137826.99999999997</v>
      </c>
      <c r="D21" s="64"/>
      <c r="F21" s="65"/>
      <c r="G21" s="66" t="s">
        <v>43</v>
      </c>
      <c r="H21" s="67"/>
      <c r="I21" s="68">
        <f>SUM(I9:I20)</f>
        <v>284154.09999999998</v>
      </c>
    </row>
    <row r="22" spans="1:9" ht="18.75" customHeight="1" x14ac:dyDescent="0.2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2" t="s">
        <v>45</v>
      </c>
      <c r="C23" s="72"/>
      <c r="D23" s="72"/>
    </row>
    <row r="24" spans="1:9" ht="12.75" customHeight="1" x14ac:dyDescent="0.2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 x14ac:dyDescent="0.2">
      <c r="A25" s="78"/>
      <c r="B25" s="79" t="s">
        <v>48</v>
      </c>
      <c r="C25" s="79"/>
      <c r="D25" s="80"/>
      <c r="F25" s="76" t="s">
        <v>49</v>
      </c>
      <c r="G25" s="81"/>
      <c r="H25" s="81"/>
      <c r="I25" s="81"/>
    </row>
    <row r="26" spans="1:9" ht="12.75" customHeight="1" x14ac:dyDescent="0.2">
      <c r="A26" s="78"/>
      <c r="B26" s="79" t="s">
        <v>50</v>
      </c>
      <c r="C26" s="79"/>
      <c r="D26" s="80"/>
      <c r="F26" s="82" t="s">
        <v>51</v>
      </c>
      <c r="G26" s="82"/>
      <c r="H26" s="82"/>
      <c r="I26" s="77"/>
    </row>
    <row r="27" spans="1:9" ht="27.75" customHeight="1" x14ac:dyDescent="0.2">
      <c r="A27" s="78"/>
      <c r="B27" s="79" t="s">
        <v>52</v>
      </c>
      <c r="C27" s="79"/>
      <c r="D27" s="80"/>
      <c r="F27" s="1" t="s">
        <v>53</v>
      </c>
      <c r="G27" s="83"/>
      <c r="H27" s="84" t="s">
        <v>54</v>
      </c>
    </row>
    <row r="28" spans="1:9" ht="13.5" thickBot="1" x14ac:dyDescent="0.25">
      <c r="A28" s="85"/>
      <c r="B28" s="86" t="s">
        <v>55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2023-03-17T11:11:05Z</dcterms:created>
  <dcterms:modified xsi:type="dcterms:W3CDTF">2023-03-17T11:11:06Z</dcterms:modified>
</cp:coreProperties>
</file>