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П-Р\"/>
    </mc:Choice>
  </mc:AlternateContent>
  <xr:revisionPtr revIDLastSave="0" documentId="8_{3C18A762-BE81-4715-84DD-9538E6E8B488}" xr6:coauthVersionLast="45" xr6:coauthVersionMax="45" xr10:uidLastSave="{00000000-0000-0000-0000-000000000000}"/>
  <bookViews>
    <workbookView xWindow="-120" yWindow="-120" windowWidth="15600" windowHeight="11160" xr2:uid="{B1230965-E693-4367-9CD7-8F36BBB2FEC9}"/>
  </bookViews>
  <sheets>
    <sheet name="Пятой Ударной Армии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<sst xmlns="http://schemas.openxmlformats.org/spreadsheetml/2006/main" count="57" uniqueCount="55">
  <si>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</si>
  <si>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</si>
  <si>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Пятой Ударной Армии ул., д.1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</si>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</sst>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0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Font="1" applyBorder="1" applyAlignment="1">
      <alignment horizontal="left" vertical="top" wrapText="1"/>
    </xf>
    <xf numFmtId="0" fontId="3" fillId="0" borderId="11" xfId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Font="1" applyBorder="1" applyAlignment="1">
      <alignment horizontal="left" vertical="top" wrapText="1"/>
    </xf>
    <xf numFmtId="0" fontId="3" fillId="0" borderId="21" xfId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Border="1" applyAlignment="1">
      <alignment horizontal="center"/>
    </xf>
    <xf numFmtId="0" fontId="2" fillId="0" borderId="36" xfId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7" fillId="0" borderId="0" xfId="0" applyFont="1"/>
    <xf numFmtId="0" fontId="3" fillId="0" borderId="39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3A31AC47-F3B5-4D5B-91C8-4CB2B416F6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9F7C1-F10C-4ACF-B0D3-00949A08DDA0}">
  <sheetPr codeName="Лист40"/>
  <dimension ref="A1:I60"/>
  <sheetViews>
    <sheetView tabSelected="1" topLeftCell="A4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 x14ac:dyDescent="0.2">
      <c r="A7" s="15"/>
      <c r="B7" s="16"/>
      <c r="C7" s="17"/>
      <c r="D7" s="17"/>
      <c r="F7" s="18"/>
      <c r="G7" s="19"/>
      <c r="H7" s="20"/>
      <c r="I7" s="21"/>
    </row>
    <row r="8" spans="1:9" ht="13.5" thickBot="1" x14ac:dyDescent="0.25">
      <c r="A8" s="15"/>
      <c r="B8" s="16"/>
      <c r="C8" s="17"/>
      <c r="D8" s="17"/>
      <c r="F8" s="22"/>
      <c r="G8" s="23"/>
      <c r="H8" s="24"/>
      <c r="I8" s="25"/>
    </row>
    <row r="9" spans="1:9" ht="53.25" customHeight="1" x14ac:dyDescent="0.2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183295.27-I12-I14</f>
        <v>119452.30999999998</v>
      </c>
    </row>
    <row r="10" spans="1:9" ht="15" customHeight="1" x14ac:dyDescent="0.2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 x14ac:dyDescent="0.25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 x14ac:dyDescent="0.25">
      <c r="A12" s="41">
        <v>1</v>
      </c>
      <c r="B12" s="42" t="s">
        <v>14</v>
      </c>
      <c r="C12" s="43">
        <v>110076.65</v>
      </c>
      <c r="D12" s="43"/>
      <c r="F12" s="44" t="s">
        <v>15</v>
      </c>
      <c r="G12" s="45" t="s">
        <v>16</v>
      </c>
      <c r="H12" s="46"/>
      <c r="I12" s="47">
        <f>506.17+57850.58</f>
        <v>58356.75</v>
      </c>
    </row>
    <row r="13" spans="1:9" ht="14.25" customHeight="1" thickBot="1" x14ac:dyDescent="0.25">
      <c r="A13" s="41">
        <v>2</v>
      </c>
      <c r="B13" s="42" t="s">
        <v>17</v>
      </c>
      <c r="C13" s="48">
        <f>C14+C15</f>
        <v>153554.51</v>
      </c>
      <c r="D13" s="48">
        <f>D14+D15</f>
        <v>0</v>
      </c>
      <c r="F13" s="44" t="s">
        <v>18</v>
      </c>
      <c r="G13" s="45" t="s">
        <v>19</v>
      </c>
      <c r="H13" s="46"/>
      <c r="I13" s="47"/>
    </row>
    <row r="14" spans="1:9" ht="14.25" customHeight="1" thickBot="1" x14ac:dyDescent="0.25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>
        <v>5486.21</v>
      </c>
    </row>
    <row r="15" spans="1:9" ht="14.25" customHeight="1" thickBot="1" x14ac:dyDescent="0.25">
      <c r="A15" s="49" t="s">
        <v>24</v>
      </c>
      <c r="B15" s="42" t="s">
        <v>25</v>
      </c>
      <c r="C15" s="48">
        <v>153554.51</v>
      </c>
      <c r="D15" s="48"/>
      <c r="F15" s="44" t="s">
        <v>26</v>
      </c>
      <c r="G15" s="45" t="s">
        <v>27</v>
      </c>
      <c r="H15" s="46"/>
      <c r="I15" s="47"/>
    </row>
    <row r="16" spans="1:9" ht="14.25" customHeight="1" thickBot="1" x14ac:dyDescent="0.25">
      <c r="A16" s="41">
        <v>3</v>
      </c>
      <c r="B16" s="42" t="s">
        <v>28</v>
      </c>
      <c r="C16" s="50">
        <f>C17+C18</f>
        <v>186459.51999999999</v>
      </c>
      <c r="D16" s="50">
        <f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 x14ac:dyDescent="0.25">
      <c r="A17" s="49" t="s">
        <v>31</v>
      </c>
      <c r="B17" s="51" t="s">
        <v>21</v>
      </c>
      <c r="C17" s="52"/>
      <c r="D17" s="53"/>
      <c r="F17" s="44" t="s">
        <v>32</v>
      </c>
      <c r="G17" s="45" t="s">
        <v>33</v>
      </c>
      <c r="H17" s="46"/>
      <c r="I17" s="47"/>
    </row>
    <row r="18" spans="1:9" ht="14.25" customHeight="1" thickBot="1" x14ac:dyDescent="0.25">
      <c r="A18" s="49" t="s">
        <v>34</v>
      </c>
      <c r="B18" s="51" t="s">
        <v>25</v>
      </c>
      <c r="C18" s="52">
        <v>186459.51999999999</v>
      </c>
      <c r="D18" s="53"/>
      <c r="F18" s="44" t="s">
        <v>35</v>
      </c>
      <c r="G18" s="45" t="s">
        <v>36</v>
      </c>
      <c r="H18" s="46"/>
      <c r="I18" s="47"/>
    </row>
    <row r="19" spans="1:9" ht="26.25" customHeight="1" thickBot="1" x14ac:dyDescent="0.25">
      <c r="A19" s="41">
        <v>4</v>
      </c>
      <c r="B19" s="54" t="s">
        <v>37</v>
      </c>
      <c r="C19" s="50">
        <f>C12+C13-C16</f>
        <v>77171.640000000043</v>
      </c>
      <c r="D19" s="55"/>
      <c r="F19" s="44" t="s">
        <v>38</v>
      </c>
      <c r="G19" s="45" t="s">
        <v>39</v>
      </c>
      <c r="H19" s="46"/>
      <c r="I19" s="47"/>
    </row>
    <row r="20" spans="1:9" ht="26.25" customHeight="1" thickBot="1" x14ac:dyDescent="0.25">
      <c r="A20" s="41">
        <v>5</v>
      </c>
      <c r="B20" s="54" t="s">
        <v>40</v>
      </c>
      <c r="C20" s="56">
        <f>I21</f>
        <v>183295.27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41</v>
      </c>
      <c r="C21" s="64">
        <f>C13-C20</f>
        <v>-29740.75999999998</v>
      </c>
      <c r="D21" s="64"/>
      <c r="F21" s="65"/>
      <c r="G21" s="66" t="s">
        <v>42</v>
      </c>
      <c r="H21" s="67"/>
      <c r="I21" s="68">
        <f>SUM(I9:I20)</f>
        <v>183295.27</v>
      </c>
    </row>
    <row r="22" spans="1:9" ht="18.75" customHeight="1" x14ac:dyDescent="0.2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2" t="s">
        <v>44</v>
      </c>
      <c r="C23" s="72"/>
      <c r="D23" s="72"/>
    </row>
    <row r="24" spans="1:9" ht="12.75" customHeight="1" x14ac:dyDescent="0.2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 x14ac:dyDescent="0.2">
      <c r="A25" s="78"/>
      <c r="B25" s="79" t="s">
        <v>47</v>
      </c>
      <c r="C25" s="79"/>
      <c r="D25" s="80"/>
      <c r="F25" s="76" t="s">
        <v>48</v>
      </c>
      <c r="G25" s="81"/>
      <c r="H25" s="81"/>
      <c r="I25" s="81"/>
    </row>
    <row r="26" spans="1:9" ht="12.75" customHeight="1" x14ac:dyDescent="0.2">
      <c r="A26" s="78"/>
      <c r="B26" s="79" t="s">
        <v>49</v>
      </c>
      <c r="C26" s="79"/>
      <c r="D26" s="80"/>
      <c r="F26" s="82" t="s">
        <v>50</v>
      </c>
      <c r="G26" s="82"/>
      <c r="H26" s="82"/>
      <c r="I26" s="77"/>
    </row>
    <row r="27" spans="1:9" ht="27.75" customHeight="1" x14ac:dyDescent="0.2">
      <c r="A27" s="78"/>
      <c r="B27" s="79" t="s">
        <v>51</v>
      </c>
      <c r="C27" s="79"/>
      <c r="D27" s="80"/>
      <c r="F27" s="1" t="s">
        <v>52</v>
      </c>
      <c r="G27" s="83"/>
      <c r="H27" s="84" t="s">
        <v>53</v>
      </c>
    </row>
    <row r="28" spans="1:9" ht="13.5" thickBot="1" x14ac:dyDescent="0.25">
      <c r="A28" s="85"/>
      <c r="B28" s="86" t="s">
        <v>54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Пятой Ударной Армии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2023-03-17T11:11:41Z</dcterms:created>
  <dcterms:modified xsi:type="dcterms:W3CDTF">2023-03-17T11:11:43Z</dcterms:modified>
</cp:coreProperties>
</file>