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адовая 3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C17" i="1" l="1"/>
  <c r="D16" i="1"/>
  <c r="C16" i="1"/>
  <c r="C14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<sst xmlns="http://schemas.openxmlformats.org/spreadsheetml/2006/main" count="57" uniqueCount="55">
  <si>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</si>
  <si>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</si>
  <si>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Садовая ул., 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</si>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</sst>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I60"/>
  <sheetViews>
    <sheetView tabSelected="1" topLeftCell="A4" workbookViewId="0">
      <selection activeCell="I14" sqref="I14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/>
    </row>
    <row r="3" spans="1:9" ht="15.6" x14ac:dyDescent="0.3">
      <c r="B3" s="3"/>
      <c r="C3" s="2" t="s">
        <v>2</v>
      </c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6818.04+145221.8+43113.46-137600</f>
        <v>57553.299999999988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320656.78000000003</v>
      </c>
      <c r="D12" s="8"/>
      <c r="F12" s="9" t="s">
        <v>15</v>
      </c>
      <c r="G12" s="45" t="s">
        <v>16</v>
      </c>
      <c r="H12" s="46"/>
      <c r="I12" s="10">
        <f>1185.8+57650.79</f>
        <v>58836.590000000004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125597.72</v>
      </c>
      <c r="D13" s="11">
        <f>D14+D15</f>
        <v>0</v>
      </c>
      <c r="F13" s="9" t="s">
        <v>18</v>
      </c>
      <c r="G13" s="45" t="s">
        <v>19</v>
      </c>
      <c r="H13" s="56"/>
      <c r="I13" s="10"/>
    </row>
    <row r="14" spans="1:9" ht="14.25" customHeight="1" thickBot="1" x14ac:dyDescent="0.3">
      <c r="A14" s="6" t="s">
        <v>20</v>
      </c>
      <c r="B14" s="7" t="s">
        <v>21</v>
      </c>
      <c r="C14" s="11">
        <f>25174.61+10010.52+435.61+43035.95+26157.07</f>
        <v>104813.76000000001</v>
      </c>
      <c r="D14" s="11"/>
      <c r="F14" s="9" t="s">
        <v>22</v>
      </c>
      <c r="G14" s="45" t="s">
        <v>23</v>
      </c>
      <c r="H14" s="46"/>
      <c r="I14" s="10">
        <v>9323.33</v>
      </c>
    </row>
    <row r="15" spans="1:9" ht="14.25" customHeight="1" thickBot="1" x14ac:dyDescent="0.3">
      <c r="A15" s="12" t="s">
        <v>24</v>
      </c>
      <c r="B15" s="7" t="s">
        <v>25</v>
      </c>
      <c r="C15" s="11">
        <v>20783.96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C17+C18+6650.64+289.43+28591.57+11750</f>
        <v>201580.12000000002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>
        <f>12229.92+46000+532.18+52577.3+27598.36</f>
        <v>138937.76</v>
      </c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15360.72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244674.37999999998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125713.21999999999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C13-C20</f>
        <v>-115.49999999998545</v>
      </c>
      <c r="D21" s="50"/>
      <c r="F21" s="26"/>
      <c r="G21" s="53" t="s">
        <v>42</v>
      </c>
      <c r="H21" s="54"/>
      <c r="I21" s="27">
        <f>SUM(I9:I20)</f>
        <v>125713.21999999999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2023-03-17T11:14:03Z</dcterms:created>
  <dcterms:modified xsi:type="dcterms:W3CDTF">2023-03-31T05:59:25Z</dcterms:modified>
</cp:coreProperties>
</file>