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С-Т правильные\"/>
    </mc:Choice>
  </mc:AlternateContent>
  <xr:revisionPtr revIDLastSave="0" documentId="8_{55B02E96-73CC-42CD-AC6C-F30F81283520}" xr6:coauthVersionLast="45" xr6:coauthVersionMax="45" xr10:uidLastSave="{00000000-0000-0000-0000-000000000000}"/>
  <bookViews>
    <workbookView xWindow="-120" yWindow="-120" windowWidth="15600" windowHeight="11160" xr2:uid="{D7164211-95DE-4808-97C2-446EE47169D3}"/>
  </bookViews>
  <sheets>
    <sheet name="Свободы,34,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 s="1"/>
  <c r="D13" i="1"/>
  <c r="C13" i="1" s="1"/>
  <c r="I12" i="1"/>
  <c r="I9" i="1"/>
  <c r="I21" i="1" s="1"/>
  <c r="C20" i="1" s="1"/>
  <c r="C19" i="1" l="1"/>
  <c r="C21" i="1"/>
  <c r="D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<sst xmlns="http://schemas.openxmlformats.org/spreadsheetml/2006/main" count="57" uniqueCount="55">
  <si>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</si>
  <si>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</si>
  <si>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Свободы ул., 34/2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</si>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</sst>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2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0" fontId="2" fillId="0" borderId="21" xfId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2" borderId="18" xfId="1" applyNumberFormat="1" applyFont="1" applyFill="1" applyBorder="1" applyAlignment="1">
      <alignment horizontal="center" vertical="center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2" borderId="18" xfId="1" applyNumberFormat="1" applyFont="1" applyFill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2" borderId="8" xfId="1" applyNumberFormat="1" applyFont="1" applyFill="1" applyBorder="1" applyAlignment="1">
      <alignment horizontal="center" vertical="center" wrapText="1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2" borderId="23" xfId="1" applyNumberFormat="1" applyFont="1" applyFill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Border="1" applyAlignment="1">
      <alignment horizontal="center"/>
    </xf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FF9FDEE0-89F4-4DB3-A319-DF797C7A106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36A68-BE1F-487C-9021-553A5D7E8B1E}">
  <sheetPr codeName="Лист24">
    <tabColor rgb="FF00B050"/>
  </sheetPr>
  <dimension ref="A1:I60"/>
  <sheetViews>
    <sheetView tabSelected="1" zoomScale="80" zoomScaleNormal="80" workbookViewId="0">
      <selection activeCell="H31" sqref="H31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 t="s">
        <v>2</v>
      </c>
    </row>
    <row r="3" spans="1:9" x14ac:dyDescent="0.2">
      <c r="B3" s="4"/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9"/>
      <c r="I7" s="20"/>
    </row>
    <row r="8" spans="1:9" ht="13.5" thickBot="1" x14ac:dyDescent="0.25">
      <c r="A8" s="14"/>
      <c r="B8" s="15"/>
      <c r="C8" s="16"/>
      <c r="D8" s="16"/>
      <c r="F8" s="21"/>
      <c r="G8" s="22"/>
      <c r="H8" s="23"/>
      <c r="I8" s="24"/>
    </row>
    <row r="9" spans="1:9" ht="53.25" customHeight="1" x14ac:dyDescent="0.2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5204.72+89064.03+26456.48</f>
        <v>120725.23</v>
      </c>
    </row>
    <row r="10" spans="1:9" ht="15" customHeight="1" x14ac:dyDescent="0.2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 x14ac:dyDescent="0.25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 x14ac:dyDescent="0.25">
      <c r="A12" s="40">
        <v>1</v>
      </c>
      <c r="B12" s="41" t="s">
        <v>14</v>
      </c>
      <c r="C12" s="42">
        <v>55847</v>
      </c>
      <c r="D12" s="43">
        <v>21500.83</v>
      </c>
      <c r="F12" s="44" t="s">
        <v>15</v>
      </c>
      <c r="G12" s="45" t="s">
        <v>16</v>
      </c>
      <c r="H12" s="46"/>
      <c r="I12" s="47">
        <f>497.1</f>
        <v>497.1</v>
      </c>
    </row>
    <row r="13" spans="1:9" ht="14.25" customHeight="1" thickBot="1" x14ac:dyDescent="0.3">
      <c r="A13" s="40">
        <v>2</v>
      </c>
      <c r="B13" s="41" t="s">
        <v>17</v>
      </c>
      <c r="C13" s="48">
        <f>C14+C15-D13</f>
        <v>134575.95000000001</v>
      </c>
      <c r="D13" s="49">
        <f>D14+D15</f>
        <v>137119.95000000001</v>
      </c>
      <c r="F13" s="44" t="s">
        <v>18</v>
      </c>
      <c r="G13" s="45" t="s">
        <v>19</v>
      </c>
      <c r="H13" s="50"/>
      <c r="I13" s="47"/>
    </row>
    <row r="14" spans="1:9" ht="14.25" customHeight="1" thickBot="1" x14ac:dyDescent="0.25">
      <c r="A14" s="40" t="s">
        <v>20</v>
      </c>
      <c r="B14" s="41" t="s">
        <v>21</v>
      </c>
      <c r="C14" s="48"/>
      <c r="D14" s="49"/>
      <c r="F14" s="44" t="s">
        <v>22</v>
      </c>
      <c r="G14" s="45" t="s">
        <v>23</v>
      </c>
      <c r="H14" s="46"/>
      <c r="I14" s="47">
        <v>5433.12</v>
      </c>
    </row>
    <row r="15" spans="1:9" ht="14.25" customHeight="1" thickBot="1" x14ac:dyDescent="0.25">
      <c r="A15" s="51" t="s">
        <v>24</v>
      </c>
      <c r="B15" s="41" t="s">
        <v>25</v>
      </c>
      <c r="C15" s="48">
        <v>271695.90000000002</v>
      </c>
      <c r="D15" s="49">
        <v>137119.95000000001</v>
      </c>
      <c r="F15" s="44" t="s">
        <v>26</v>
      </c>
      <c r="G15" s="45" t="s">
        <v>27</v>
      </c>
      <c r="H15" s="46"/>
      <c r="I15" s="47"/>
    </row>
    <row r="16" spans="1:9" ht="14.25" customHeight="1" thickBot="1" x14ac:dyDescent="0.25">
      <c r="A16" s="40">
        <v>3</v>
      </c>
      <c r="B16" s="41" t="s">
        <v>28</v>
      </c>
      <c r="C16" s="52">
        <f>C17+C18-D16</f>
        <v>148476.03</v>
      </c>
      <c r="D16" s="53">
        <f>D17+D18</f>
        <v>160025.07999999999</v>
      </c>
      <c r="F16" s="44" t="s">
        <v>29</v>
      </c>
      <c r="G16" s="45" t="s">
        <v>30</v>
      </c>
      <c r="H16" s="46"/>
      <c r="I16" s="47"/>
    </row>
    <row r="17" spans="1:9" ht="14.25" customHeight="1" thickBot="1" x14ac:dyDescent="0.25">
      <c r="A17" s="51" t="s">
        <v>31</v>
      </c>
      <c r="B17" s="54" t="s">
        <v>21</v>
      </c>
      <c r="C17" s="55"/>
      <c r="D17" s="56"/>
      <c r="F17" s="44" t="s">
        <v>32</v>
      </c>
      <c r="G17" s="45" t="s">
        <v>33</v>
      </c>
      <c r="H17" s="46"/>
      <c r="I17" s="47"/>
    </row>
    <row r="18" spans="1:9" ht="14.25" customHeight="1" thickBot="1" x14ac:dyDescent="0.25">
      <c r="A18" s="51" t="s">
        <v>34</v>
      </c>
      <c r="B18" s="54" t="s">
        <v>25</v>
      </c>
      <c r="C18" s="55">
        <v>308501.11</v>
      </c>
      <c r="D18" s="56">
        <v>160025.07999999999</v>
      </c>
      <c r="F18" s="44" t="s">
        <v>35</v>
      </c>
      <c r="G18" s="45" t="s">
        <v>36</v>
      </c>
      <c r="H18" s="46"/>
      <c r="I18" s="47"/>
    </row>
    <row r="19" spans="1:9" ht="26.25" customHeight="1" thickBot="1" x14ac:dyDescent="0.25">
      <c r="A19" s="40">
        <v>4</v>
      </c>
      <c r="B19" s="57" t="s">
        <v>37</v>
      </c>
      <c r="C19" s="52">
        <f>C12+C13-C16</f>
        <v>41946.920000000013</v>
      </c>
      <c r="D19" s="53">
        <f t="shared" ref="D19" si="0">D12+D13-D16</f>
        <v>-1404.2999999999593</v>
      </c>
      <c r="F19" s="44" t="s">
        <v>38</v>
      </c>
      <c r="G19" s="45" t="s">
        <v>39</v>
      </c>
      <c r="H19" s="46"/>
      <c r="I19" s="47"/>
    </row>
    <row r="20" spans="1:9" ht="26.25" customHeight="1" thickBot="1" x14ac:dyDescent="0.25">
      <c r="A20" s="40">
        <v>5</v>
      </c>
      <c r="B20" s="57" t="s">
        <v>40</v>
      </c>
      <c r="C20" s="58">
        <f>I21</f>
        <v>126655.45</v>
      </c>
      <c r="D20" s="59"/>
      <c r="F20" s="60"/>
      <c r="G20" s="61"/>
      <c r="H20" s="62"/>
      <c r="I20" s="63"/>
    </row>
    <row r="21" spans="1:9" ht="26.25" customHeight="1" thickBot="1" x14ac:dyDescent="0.25">
      <c r="A21" s="64">
        <v>6</v>
      </c>
      <c r="B21" s="65" t="s">
        <v>41</v>
      </c>
      <c r="C21" s="66">
        <f>C13-C20</f>
        <v>7920.5000000000146</v>
      </c>
      <c r="D21" s="66"/>
      <c r="F21" s="67"/>
      <c r="G21" s="68" t="s">
        <v>42</v>
      </c>
      <c r="H21" s="69"/>
      <c r="I21" s="70">
        <f>I9+I12+I13+I14+I15+I16</f>
        <v>126655.45</v>
      </c>
    </row>
    <row r="22" spans="1:9" ht="18.75" customHeight="1" x14ac:dyDescent="0.2">
      <c r="A22" s="71"/>
      <c r="B22" s="65" t="s">
        <v>43</v>
      </c>
      <c r="C22" s="72"/>
      <c r="D22" s="72"/>
      <c r="F22" s="2"/>
      <c r="G22" s="2"/>
      <c r="H22" s="2"/>
      <c r="I22" s="2"/>
    </row>
    <row r="23" spans="1:9" ht="14.25" customHeight="1" thickBot="1" x14ac:dyDescent="0.25">
      <c r="A23" s="73"/>
      <c r="B23" s="41" t="s">
        <v>44</v>
      </c>
      <c r="C23" s="74"/>
      <c r="D23" s="74"/>
    </row>
    <row r="24" spans="1:9" ht="12.75" customHeight="1" x14ac:dyDescent="0.2">
      <c r="A24" s="75"/>
      <c r="B24" s="76" t="s">
        <v>45</v>
      </c>
      <c r="C24" s="76"/>
      <c r="D24" s="77"/>
      <c r="F24" s="78" t="s">
        <v>46</v>
      </c>
      <c r="G24" s="79"/>
      <c r="H24" s="79"/>
      <c r="I24" s="79"/>
    </row>
    <row r="25" spans="1:9" ht="12.75" customHeight="1" x14ac:dyDescent="0.2">
      <c r="A25" s="80"/>
      <c r="B25" s="81" t="s">
        <v>47</v>
      </c>
      <c r="C25" s="81"/>
      <c r="D25" s="82"/>
      <c r="F25" s="78" t="s">
        <v>48</v>
      </c>
      <c r="G25" s="83"/>
      <c r="H25" s="83"/>
      <c r="I25" s="83"/>
    </row>
    <row r="26" spans="1:9" ht="12.75" customHeight="1" x14ac:dyDescent="0.2">
      <c r="A26" s="80"/>
      <c r="B26" s="81" t="s">
        <v>49</v>
      </c>
      <c r="C26" s="81"/>
      <c r="D26" s="82"/>
      <c r="F26" s="84" t="s">
        <v>50</v>
      </c>
      <c r="G26" s="84"/>
      <c r="H26" s="84"/>
      <c r="I26" s="79"/>
    </row>
    <row r="27" spans="1:9" ht="27.75" customHeight="1" x14ac:dyDescent="0.2">
      <c r="A27" s="80"/>
      <c r="B27" s="81" t="s">
        <v>51</v>
      </c>
      <c r="C27" s="81"/>
      <c r="D27" s="82"/>
      <c r="F27" s="1" t="s">
        <v>52</v>
      </c>
      <c r="G27" s="85"/>
      <c r="H27" s="86" t="s">
        <v>53</v>
      </c>
    </row>
    <row r="28" spans="1:9" ht="13.5" thickBot="1" x14ac:dyDescent="0.25">
      <c r="A28" s="87"/>
      <c r="B28" s="88" t="s">
        <v>54</v>
      </c>
      <c r="C28" s="88"/>
      <c r="D28" s="89"/>
    </row>
    <row r="29" spans="1:9" ht="15.75" customHeight="1" x14ac:dyDescent="0.25">
      <c r="F29" s="90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91"/>
    </row>
    <row r="60" spans="2:2" x14ac:dyDescent="0.2">
      <c r="B60" s="91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Свободы,34,2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2023-03-17T11:14:23Z</dcterms:created>
  <dcterms:modified xsi:type="dcterms:W3CDTF">2023-03-17T11:14:24Z</dcterms:modified>
</cp:coreProperties>
</file>