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DC3E1536-04F6-46DD-AF6F-42DB8E38A2DC}" xr6:coauthVersionLast="45" xr6:coauthVersionMax="45" xr10:uidLastSave="{00000000-0000-0000-0000-000000000000}"/>
  <bookViews>
    <workbookView xWindow="-120" yWindow="-120" windowWidth="15600" windowHeight="11160" xr2:uid="{8397B057-A846-4B1B-B20C-7E0389992424}"/>
  </bookViews>
  <sheets>
    <sheet name="Станисл,1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21" i="1" s="1"/>
  <c r="C20" i="1" s="1"/>
  <c r="I9" i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<sst xmlns="http://schemas.openxmlformats.org/spreadsheetml/2006/main" count="57" uniqueCount="55">
  <si>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</si>
  <si>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</si>
  <si>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Станиславского ул.,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</si>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</sst>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0" fontId="2" fillId="0" borderId="21" xfId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Border="1" applyAlignment="1">
      <alignment horizontal="center"/>
    </xf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AE3E4C08-CB0C-4E7E-9CE3-CF1878E5B7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B8700-F4FA-4905-B2BA-8739C84D7CD6}">
  <sheetPr codeName="Лист64">
    <tabColor rgb="FF00B050"/>
  </sheetPr>
  <dimension ref="A1:I60"/>
  <sheetViews>
    <sheetView tabSelected="1" zoomScale="80" zoomScaleNormal="80" workbookViewId="0">
      <selection activeCell="L28" sqref="L2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9"/>
      <c r="I7" s="20"/>
    </row>
    <row r="8" spans="1:9" ht="13.5" thickBot="1" x14ac:dyDescent="0.25">
      <c r="A8" s="14"/>
      <c r="B8" s="15"/>
      <c r="C8" s="16"/>
      <c r="D8" s="16"/>
      <c r="F8" s="21"/>
      <c r="G8" s="22"/>
      <c r="H8" s="23"/>
      <c r="I8" s="24"/>
    </row>
    <row r="9" spans="1:9" ht="53.25" customHeight="1" x14ac:dyDescent="0.2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3050.96+49081.36+14571.31</f>
        <v>66703.63</v>
      </c>
    </row>
    <row r="10" spans="1:9" ht="15" customHeight="1" x14ac:dyDescent="0.2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 x14ac:dyDescent="0.25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 x14ac:dyDescent="0.25">
      <c r="A12" s="40">
        <v>1</v>
      </c>
      <c r="B12" s="41" t="s">
        <v>14</v>
      </c>
      <c r="C12" s="42">
        <v>112198.5</v>
      </c>
      <c r="D12" s="42"/>
      <c r="F12" s="43" t="s">
        <v>15</v>
      </c>
      <c r="G12" s="44" t="s">
        <v>16</v>
      </c>
      <c r="H12" s="45"/>
      <c r="I12" s="46">
        <f>199.36+70879.34</f>
        <v>71078.7</v>
      </c>
    </row>
    <row r="13" spans="1:9" ht="14.25" customHeight="1" thickBot="1" x14ac:dyDescent="0.3">
      <c r="A13" s="40">
        <v>2</v>
      </c>
      <c r="B13" s="41" t="s">
        <v>17</v>
      </c>
      <c r="C13" s="47">
        <f>C14+C15</f>
        <v>93104.71</v>
      </c>
      <c r="D13" s="47">
        <f>D14+D15</f>
        <v>0</v>
      </c>
      <c r="F13" s="43" t="s">
        <v>18</v>
      </c>
      <c r="G13" s="44" t="s">
        <v>19</v>
      </c>
      <c r="H13" s="48"/>
      <c r="I13" s="46">
        <v>5339.1</v>
      </c>
    </row>
    <row r="14" spans="1:9" ht="14.25" customHeight="1" thickBot="1" x14ac:dyDescent="0.25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3227.62</v>
      </c>
    </row>
    <row r="15" spans="1:9" ht="14.25" customHeight="1" thickBot="1" x14ac:dyDescent="0.25">
      <c r="A15" s="49" t="s">
        <v>24</v>
      </c>
      <c r="B15" s="41" t="s">
        <v>25</v>
      </c>
      <c r="C15" s="47">
        <v>93104.71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 x14ac:dyDescent="0.25">
      <c r="A16" s="40">
        <v>3</v>
      </c>
      <c r="B16" s="41" t="s">
        <v>28</v>
      </c>
      <c r="C16" s="50">
        <f>C17+C18</f>
        <v>57414.12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 x14ac:dyDescent="0.25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 x14ac:dyDescent="0.25">
      <c r="A18" s="49" t="s">
        <v>34</v>
      </c>
      <c r="B18" s="51" t="s">
        <v>25</v>
      </c>
      <c r="C18" s="52">
        <v>57414.12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 x14ac:dyDescent="0.25">
      <c r="A19" s="40">
        <v>4</v>
      </c>
      <c r="B19" s="54" t="s">
        <v>37</v>
      </c>
      <c r="C19" s="50">
        <f>C12+C13-C16</f>
        <v>147889.09000000003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 x14ac:dyDescent="0.25">
      <c r="A20" s="40">
        <v>5</v>
      </c>
      <c r="B20" s="54" t="s">
        <v>40</v>
      </c>
      <c r="C20" s="56">
        <f>I21</f>
        <v>146349.05000000002</v>
      </c>
      <c r="D20" s="57"/>
      <c r="F20" s="58"/>
      <c r="G20" s="59"/>
      <c r="H20" s="60"/>
      <c r="I20" s="61"/>
    </row>
    <row r="21" spans="1:9" ht="26.25" customHeight="1" thickBot="1" x14ac:dyDescent="0.25">
      <c r="A21" s="62">
        <v>6</v>
      </c>
      <c r="B21" s="63" t="s">
        <v>41</v>
      </c>
      <c r="C21" s="64">
        <f>C13-C20</f>
        <v>-53244.340000000011</v>
      </c>
      <c r="D21" s="64"/>
      <c r="F21" s="65"/>
      <c r="G21" s="66" t="s">
        <v>42</v>
      </c>
      <c r="H21" s="67"/>
      <c r="I21" s="68">
        <f>SUM(I9:I20)</f>
        <v>146349.05000000002</v>
      </c>
    </row>
    <row r="22" spans="1:9" ht="18.75" customHeight="1" x14ac:dyDescent="0.2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 x14ac:dyDescent="0.25">
      <c r="A23" s="71"/>
      <c r="B23" s="41" t="s">
        <v>44</v>
      </c>
      <c r="C23" s="72"/>
      <c r="D23" s="72"/>
    </row>
    <row r="24" spans="1:9" ht="12.75" customHeight="1" x14ac:dyDescent="0.2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 x14ac:dyDescent="0.2">
      <c r="A25" s="78"/>
      <c r="B25" s="79" t="s">
        <v>47</v>
      </c>
      <c r="C25" s="79"/>
      <c r="D25" s="80"/>
      <c r="F25" s="76" t="s">
        <v>48</v>
      </c>
      <c r="G25" s="81"/>
      <c r="H25" s="81"/>
      <c r="I25" s="81"/>
    </row>
    <row r="26" spans="1:9" ht="12.75" customHeight="1" x14ac:dyDescent="0.2">
      <c r="A26" s="78"/>
      <c r="B26" s="79" t="s">
        <v>49</v>
      </c>
      <c r="C26" s="79"/>
      <c r="D26" s="80"/>
      <c r="F26" s="82" t="s">
        <v>50</v>
      </c>
      <c r="G26" s="82"/>
      <c r="H26" s="82"/>
      <c r="I26" s="77"/>
    </row>
    <row r="27" spans="1:9" ht="27.75" customHeight="1" x14ac:dyDescent="0.2">
      <c r="A27" s="78"/>
      <c r="B27" s="79" t="s">
        <v>51</v>
      </c>
      <c r="C27" s="79"/>
      <c r="D27" s="80"/>
      <c r="F27" s="1" t="s">
        <v>52</v>
      </c>
      <c r="G27" s="83"/>
      <c r="H27" s="84" t="s">
        <v>53</v>
      </c>
    </row>
    <row r="28" spans="1:9" ht="13.5" thickBot="1" x14ac:dyDescent="0.25">
      <c r="A28" s="85"/>
      <c r="B28" s="86" t="s">
        <v>54</v>
      </c>
      <c r="C28" s="86"/>
      <c r="D28" s="87"/>
    </row>
    <row r="29" spans="1:9" ht="15.75" customHeight="1" x14ac:dyDescent="0.25">
      <c r="F29" s="88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9"/>
    </row>
    <row r="60" spans="2:2" x14ac:dyDescent="0.2">
      <c r="B60" s="89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Станисл,11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2023-03-17T11:15:30Z</dcterms:created>
  <dcterms:modified xsi:type="dcterms:W3CDTF">2023-03-17T11:15:32Z</dcterms:modified>
</cp:coreProperties>
</file>