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7322DAB3-D462-4253-92FD-D45B2A013DD8}" xr6:coauthVersionLast="45" xr6:coauthVersionMax="45" xr10:uidLastSave="{00000000-0000-0000-0000-000000000000}"/>
  <bookViews>
    <workbookView xWindow="-120" yWindow="-120" windowWidth="15600" windowHeight="11160" xr2:uid="{CCD61301-EB7A-4CB7-B4EF-68E425770793}"/>
  </bookViews>
  <sheets>
    <sheet name="Станисл,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<sst xmlns="http://schemas.openxmlformats.org/spreadsheetml/2006/main" count="57" uniqueCount="55">
  <si>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</si>
  <si>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</si>
  <si>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Станиславского ул., 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</si>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</sst>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874836A9-B283-4CEF-B525-45B550553C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C784D-2F8B-4B06-A496-24D5BE93DBB9}">
  <sheetPr codeName="Лист63">
    <tabColor rgb="FF00B050"/>
  </sheetPr>
  <dimension ref="A1:I60"/>
  <sheetViews>
    <sheetView tabSelected="1" zoomScale="80" zoomScaleNormal="80" workbookViewId="0">
      <selection activeCell="I31" sqref="I31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1645.96+31167.32+9252.97</f>
        <v>42066.25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37125.919999999998</v>
      </c>
      <c r="D12" s="42"/>
      <c r="F12" s="43" t="s">
        <v>15</v>
      </c>
      <c r="G12" s="44" t="s">
        <v>16</v>
      </c>
      <c r="H12" s="45"/>
      <c r="I12" s="46">
        <f>8789.79+1756.69</f>
        <v>10546.480000000001</v>
      </c>
    </row>
    <row r="13" spans="1:9" ht="14.25" customHeight="1" thickBot="1" x14ac:dyDescent="0.3">
      <c r="A13" s="40">
        <v>2</v>
      </c>
      <c r="B13" s="41" t="s">
        <v>17</v>
      </c>
      <c r="C13" s="47">
        <f>C14+C15</f>
        <v>51806.49</v>
      </c>
      <c r="D13" s="47">
        <f>D14+D15</f>
        <v>0</v>
      </c>
      <c r="F13" s="43" t="s">
        <v>18</v>
      </c>
      <c r="G13" s="44" t="s">
        <v>19</v>
      </c>
      <c r="H13" s="48"/>
      <c r="I13" s="46">
        <v>3400.4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2040.19</v>
      </c>
    </row>
    <row r="15" spans="1:9" ht="14.25" customHeight="1" thickBot="1" x14ac:dyDescent="0.25">
      <c r="A15" s="49" t="s">
        <v>24</v>
      </c>
      <c r="B15" s="41" t="s">
        <v>25</v>
      </c>
      <c r="C15" s="47">
        <v>51806.49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50">
        <f>C17+C18</f>
        <v>44003.7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9" t="s">
        <v>34</v>
      </c>
      <c r="B18" s="51" t="s">
        <v>25</v>
      </c>
      <c r="C18" s="52">
        <v>44003.7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4" t="s">
        <v>37</v>
      </c>
      <c r="C19" s="50">
        <f>C12+C13-C16</f>
        <v>44928.710000000006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4" t="s">
        <v>40</v>
      </c>
      <c r="C20" s="56">
        <f>I21</f>
        <v>58053.320000000007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C13-C20</f>
        <v>-6246.830000000009</v>
      </c>
      <c r="D21" s="64"/>
      <c r="F21" s="65"/>
      <c r="G21" s="66" t="s">
        <v>42</v>
      </c>
      <c r="H21" s="67"/>
      <c r="I21" s="68">
        <f>SUM(I9:I20)</f>
        <v>58053.320000000007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1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Станисл,5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2023-03-17T11:15:28Z</dcterms:created>
  <dcterms:modified xsi:type="dcterms:W3CDTF">2023-03-17T11:15:30Z</dcterms:modified>
</cp:coreProperties>
</file>