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E0334863-D3F6-46F1-BC3C-A73ABCF3E527}" xr6:coauthVersionLast="45" xr6:coauthVersionMax="45" xr10:uidLastSave="{00000000-0000-0000-0000-000000000000}"/>
  <bookViews>
    <workbookView xWindow="-120" yWindow="-120" windowWidth="15600" windowHeight="11160" xr2:uid="{772A1DCE-B49F-43A7-ABC3-8AA0C499E89B}"/>
  </bookViews>
  <sheets>
    <sheet name="Фрунзе,11,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D16" i="1"/>
  <c r="C16" i="1"/>
  <c r="C14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<sst xmlns="http://schemas.openxmlformats.org/spreadsheetml/2006/main" count="57" uniqueCount="55">
  <si>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</si>
  <si>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</si>
  <si>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Фрунзе ул., 11/2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</si>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</sst>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F607FA87-E5AA-4C04-9F72-A7F7A4793D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5E802-3AD7-4018-AB38-1D5D5BF32C14}">
  <sheetPr codeName="Лист11">
    <tabColor rgb="FF00B050"/>
  </sheetPr>
  <dimension ref="A1:I60"/>
  <sheetViews>
    <sheetView tabSelected="1" topLeftCell="A8" workbookViewId="0">
      <selection activeCell="C18" sqref="C18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8303.96+153516.53+45576.07</f>
        <v>207396.56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43046.77</v>
      </c>
      <c r="D12" s="42"/>
      <c r="F12" s="43" t="s">
        <v>15</v>
      </c>
      <c r="G12" s="44" t="s">
        <v>16</v>
      </c>
      <c r="H12" s="45"/>
      <c r="I12" s="46">
        <f>688.19+148319.34+947.05+408.01</f>
        <v>150362.59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371395.34</v>
      </c>
      <c r="D13" s="47">
        <f>D14+D15</f>
        <v>0</v>
      </c>
      <c r="F13" s="43" t="s">
        <v>18</v>
      </c>
      <c r="G13" s="44" t="s">
        <v>19</v>
      </c>
      <c r="H13" s="45"/>
      <c r="I13" s="46">
        <v>2528.5</v>
      </c>
    </row>
    <row r="14" spans="1:9" ht="14.25" customHeight="1" thickBot="1" x14ac:dyDescent="0.25">
      <c r="A14" s="40" t="s">
        <v>20</v>
      </c>
      <c r="B14" s="41" t="s">
        <v>21</v>
      </c>
      <c r="C14" s="47">
        <f>22902.02+22902.02+29455.16</f>
        <v>75259.199999999997</v>
      </c>
      <c r="D14" s="47"/>
      <c r="F14" s="43" t="s">
        <v>22</v>
      </c>
      <c r="G14" s="44" t="s">
        <v>23</v>
      </c>
      <c r="H14" s="45"/>
      <c r="I14" s="46">
        <v>8235.36</v>
      </c>
    </row>
    <row r="15" spans="1:9" ht="14.25" customHeight="1" thickBot="1" x14ac:dyDescent="0.25">
      <c r="A15" s="48" t="s">
        <v>24</v>
      </c>
      <c r="B15" s="41" t="s">
        <v>25</v>
      </c>
      <c r="C15" s="47">
        <v>296136.14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C17+C18+55978.33</f>
        <v>451944.50000000006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>
        <f>46259.11+46259.11+52977.51</f>
        <v>145495.73000000001</v>
      </c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250470.44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-37502.390000000014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368523.01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2872.3300000000163</v>
      </c>
      <c r="D21" s="63"/>
      <c r="F21" s="64"/>
      <c r="G21" s="65" t="s">
        <v>42</v>
      </c>
      <c r="H21" s="66"/>
      <c r="I21" s="67">
        <f>SUM(I9:I20)</f>
        <v>368523.01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Фрунзе,11,2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2023-03-17T11:18:29Z</dcterms:created>
  <dcterms:modified xsi:type="dcterms:W3CDTF">2023-03-17T11:18:30Z</dcterms:modified>
</cp:coreProperties>
</file>